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0550139\Box\AAC Office\Operations\AAC Programs\PPA\Summaries, Handouts, Resources\Excel Med.Health Planners\"/>
    </mc:Choice>
  </mc:AlternateContent>
  <xr:revisionPtr revIDLastSave="0" documentId="8_{5D45FEF6-39BA-4C58-87E5-51B29872CA57}" xr6:coauthVersionLast="47" xr6:coauthVersionMax="47" xr10:uidLastSave="{00000000-0000-0000-0000-000000000000}"/>
  <bookViews>
    <workbookView xWindow="28680" yWindow="-120" windowWidth="29040" windowHeight="15990" xr2:uid="{00000000-000D-0000-FFFF-FFFF00000000}"/>
  </bookViews>
  <sheets>
    <sheet name="Activities" sheetId="1" r:id="rId1"/>
    <sheet name="MD GPA" sheetId="5" r:id="rId2"/>
    <sheet name="MD School Info" sheetId="4" r:id="rId3"/>
    <sheet name="DO GPA" sheetId="3" r:id="rId4"/>
    <sheet name="DO School Info" sheetId="7" r:id="rId5"/>
  </sheets>
  <definedNames>
    <definedName name="Cr.Hrs" localSheetId="4">#REF!</definedName>
    <definedName name="Cr.Hrs">#REF!</definedName>
    <definedName name="Grade_Points" localSheetId="4">#REF!</definedName>
    <definedName name="Grade_Points">#REF!</definedName>
    <definedName name="Grades" localSheetId="4">#REF!</definedName>
    <definedName name="Grades">#REF!</definedName>
    <definedName name="Semester" localSheetId="4">#REF!</definedName>
    <definedName name="Semester">#REF!</definedName>
    <definedName name="SUBJECT" localSheetId="4">'MD GPA'!#REF!</definedName>
    <definedName name="SUBJECT">'MD GPA'!#REF!</definedName>
    <definedName name="SUBJECTS">'MD GPA'!$D$127:$D$139</definedName>
    <definedName name="Year" localSheetId="4">#REF!</definedName>
    <definedName name="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3" l="1"/>
  <c r="J12" i="3"/>
  <c r="J13" i="3"/>
  <c r="J14" i="3"/>
  <c r="J15" i="3"/>
  <c r="J16" i="3"/>
  <c r="J17" i="3"/>
  <c r="J18" i="3"/>
  <c r="J19" i="3"/>
  <c r="J20" i="3"/>
  <c r="J21" i="3"/>
  <c r="J22" i="3"/>
  <c r="J23" i="3"/>
  <c r="J24" i="3"/>
  <c r="J25" i="3"/>
  <c r="J26" i="3"/>
  <c r="J27" i="3"/>
  <c r="J28" i="3"/>
  <c r="J29" i="3"/>
  <c r="J30" i="3"/>
  <c r="J31" i="3"/>
  <c r="J41" i="5"/>
  <c r="J42" i="5"/>
  <c r="J43" i="5"/>
  <c r="J44" i="5"/>
  <c r="J45" i="5"/>
  <c r="J46" i="5"/>
  <c r="J47" i="5"/>
  <c r="J48" i="5"/>
  <c r="J49" i="5"/>
  <c r="J50" i="5"/>
  <c r="J51" i="5"/>
  <c r="J52" i="5"/>
  <c r="J53" i="5"/>
  <c r="J54" i="5"/>
  <c r="J55" i="5"/>
  <c r="J56" i="5"/>
  <c r="J57" i="5"/>
  <c r="J58" i="5"/>
  <c r="J59" i="5"/>
  <c r="J60" i="5"/>
  <c r="J61" i="5"/>
  <c r="J62" i="5"/>
  <c r="J63" i="5"/>
  <c r="J11" i="5"/>
  <c r="I64" i="3" l="1"/>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I32" i="3"/>
  <c r="J10" i="3"/>
  <c r="I64" i="5"/>
  <c r="J40" i="5"/>
  <c r="I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0" i="5"/>
  <c r="J39" i="5" l="1"/>
  <c r="K10" i="5" s="1"/>
  <c r="J64" i="5"/>
  <c r="L40" i="5" s="1"/>
  <c r="J64" i="3"/>
  <c r="L33" i="3" s="1"/>
  <c r="J32" i="3"/>
  <c r="K10" i="3" s="1"/>
  <c r="M10" i="5" l="1"/>
  <c r="M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Mayumi Kasai</author>
  </authors>
  <commentList>
    <comment ref="H9" authorId="0" shapeId="0" xr:uid="{00000000-0006-0000-0100-000001000000}">
      <text>
        <r>
          <rPr>
            <sz val="9"/>
            <color indexed="81"/>
            <rFont val="Tahoma"/>
            <family val="2"/>
          </rPr>
          <t>Numbers in the parenthesis next to grades are Points.</t>
        </r>
      </text>
    </comment>
    <comment ref="F12" authorId="0" shapeId="0" xr:uid="{00000000-0006-0000-0100-000002000000}">
      <text>
        <r>
          <rPr>
            <sz val="9"/>
            <color indexed="81"/>
            <rFont val="Tahoma"/>
            <family val="2"/>
          </rPr>
          <t>Required by the UUSOM. No Lab.</t>
        </r>
      </text>
    </comment>
    <comment ref="F15" authorId="0" shapeId="0" xr:uid="{00000000-0006-0000-0100-000003000000}">
      <text>
        <r>
          <rPr>
            <sz val="9"/>
            <color indexed="81"/>
            <rFont val="Tahoma"/>
            <family val="2"/>
          </rPr>
          <t xml:space="preserve">Human Physiology Lab is optional. MCAT Prep
</t>
        </r>
      </text>
    </comment>
    <comment ref="F17" authorId="0" shapeId="0" xr:uid="{00000000-0006-0000-0100-000004000000}">
      <text>
        <r>
          <rPr>
            <sz val="9"/>
            <color indexed="81"/>
            <rFont val="Tahoma"/>
            <family val="2"/>
          </rPr>
          <t xml:space="preserve">Bio lab doesn't have to be fulfilled by Bio Chem I lab. It can be anything but Physiology lab.
</t>
        </r>
      </text>
    </comment>
    <comment ref="F18" authorId="0" shapeId="0" xr:uid="{00000000-0006-0000-0100-000005000000}">
      <text>
        <r>
          <rPr>
            <sz val="9"/>
            <color indexed="81"/>
            <rFont val="Tahoma"/>
            <family val="2"/>
          </rPr>
          <t>Offered online. Usually offered in between semesters. Will take about 2 weeks to complete. Will be graded.</t>
        </r>
      </text>
    </comment>
    <comment ref="F23" authorId="0" shapeId="0" xr:uid="{00000000-0006-0000-0100-000006000000}">
      <text>
        <r>
          <rPr>
            <sz val="9"/>
            <color indexed="81"/>
            <rFont val="Tahoma"/>
            <family val="2"/>
          </rPr>
          <t>Offered online. Usually offered in between semesters. Will take about 2 weeks to complete. Will be graded.</t>
        </r>
      </text>
    </comment>
    <comment ref="E28" authorId="0" shapeId="0" xr:uid="{00000000-0006-0000-0100-000007000000}">
      <text>
        <r>
          <rPr>
            <sz val="9"/>
            <color indexed="81"/>
            <rFont val="Tahoma"/>
            <family val="2"/>
          </rPr>
          <t>This can be 2210 &amp; 2220 sequence</t>
        </r>
      </text>
    </comment>
    <comment ref="F36" authorId="0" shapeId="0" xr:uid="{00000000-0006-0000-0100-000008000000}">
      <text>
        <r>
          <rPr>
            <sz val="9"/>
            <color indexed="81"/>
            <rFont val="Tahoma"/>
            <family val="2"/>
          </rPr>
          <t>Highly Recommended. Can be substituted with PSY 300, FCS 3210 or any other stats course.</t>
        </r>
      </text>
    </comment>
    <comment ref="F37" authorId="0" shapeId="0" xr:uid="{00000000-0006-0000-0100-000009000000}">
      <text>
        <r>
          <rPr>
            <sz val="9"/>
            <color indexed="81"/>
            <rFont val="Tahoma"/>
            <family val="2"/>
          </rPr>
          <t xml:space="preserve">Optional
</t>
        </r>
      </text>
    </comment>
    <comment ref="F38" authorId="0" shapeId="0" xr:uid="{00000000-0006-0000-0100-00000A000000}">
      <text>
        <r>
          <rPr>
            <sz val="9"/>
            <color indexed="81"/>
            <rFont val="Tahoma"/>
            <family val="2"/>
          </rPr>
          <t>Optional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Mayumi Kasai</author>
  </authors>
  <commentList>
    <comment ref="H9" authorId="0" shapeId="0" xr:uid="{00000000-0006-0000-0200-000001000000}">
      <text>
        <r>
          <rPr>
            <sz val="9"/>
            <color indexed="81"/>
            <rFont val="Tahoma"/>
            <family val="2"/>
          </rPr>
          <t>Numbers in the parenthesis next to grades are Points.</t>
        </r>
      </text>
    </comment>
    <comment ref="F12" authorId="0" shapeId="0" xr:uid="{00000000-0006-0000-0200-000002000000}">
      <text>
        <r>
          <rPr>
            <sz val="9"/>
            <color indexed="81"/>
            <rFont val="Tahoma"/>
            <family val="2"/>
          </rPr>
          <t>Required by the UUSOM. No Lab.</t>
        </r>
      </text>
    </comment>
    <comment ref="F15" authorId="0" shapeId="0" xr:uid="{00000000-0006-0000-0200-000003000000}">
      <text>
        <r>
          <rPr>
            <sz val="9"/>
            <color indexed="81"/>
            <rFont val="Tahoma"/>
            <family val="2"/>
          </rPr>
          <t xml:space="preserve">Human Physiology Lab is optional. MCAT Prep.
</t>
        </r>
      </text>
    </comment>
    <comment ref="F17" authorId="0" shapeId="0" xr:uid="{00000000-0006-0000-0200-000004000000}">
      <text>
        <r>
          <rPr>
            <sz val="9"/>
            <color indexed="81"/>
            <rFont val="Tahoma"/>
            <family val="2"/>
          </rPr>
          <t xml:space="preserve">Bio lab doesn't have to be fulfilled by Bio Chem I lab. It can be anything but Physiology lab.
</t>
        </r>
      </text>
    </comment>
    <comment ref="F18" authorId="0" shapeId="0" xr:uid="{00000000-0006-0000-0200-000005000000}">
      <text>
        <r>
          <rPr>
            <sz val="9"/>
            <color indexed="81"/>
            <rFont val="Tahoma"/>
            <family val="2"/>
          </rPr>
          <t>Offered online. Usually offered in between semesters. Will take about 2 weeks to complete. Will be graded.</t>
        </r>
      </text>
    </comment>
    <comment ref="F23" authorId="0" shapeId="0" xr:uid="{00000000-0006-0000-0200-000006000000}">
      <text>
        <r>
          <rPr>
            <sz val="9"/>
            <color indexed="81"/>
            <rFont val="Tahoma"/>
            <family val="2"/>
          </rPr>
          <t>Offered online. Usually offered in between semesters. Will take about 2 weeks to complete. Will be graded.</t>
        </r>
      </text>
    </comment>
    <comment ref="E28" authorId="0" shapeId="0" xr:uid="{00000000-0006-0000-0200-000007000000}">
      <text>
        <r>
          <rPr>
            <sz val="9"/>
            <color indexed="81"/>
            <rFont val="Tahoma"/>
            <family val="2"/>
          </rPr>
          <t>This can be 2210&amp;2220 sequence</t>
        </r>
      </text>
    </comment>
    <comment ref="D48" authorId="0" shapeId="0" xr:uid="{00000000-0006-0000-0200-000008000000}">
      <text>
        <r>
          <rPr>
            <sz val="9"/>
            <color indexed="81"/>
            <rFont val="Tahoma"/>
            <family val="2"/>
          </rPr>
          <t>DO schools consider Math as non-science.</t>
        </r>
      </text>
    </comment>
    <comment ref="F52" authorId="0" shapeId="0" xr:uid="{00000000-0006-0000-0200-000009000000}">
      <text>
        <r>
          <rPr>
            <sz val="9"/>
            <color indexed="81"/>
            <rFont val="Tahoma"/>
            <family val="2"/>
          </rPr>
          <t>Highly Recommended</t>
        </r>
      </text>
    </comment>
    <comment ref="F53" authorId="0" shapeId="0" xr:uid="{00000000-0006-0000-0200-00000A000000}">
      <text>
        <r>
          <rPr>
            <sz val="9"/>
            <color indexed="81"/>
            <rFont val="Tahoma"/>
            <family val="2"/>
          </rPr>
          <t>optional</t>
        </r>
      </text>
    </comment>
    <comment ref="F54" authorId="0" shapeId="0" xr:uid="{00000000-0006-0000-0200-00000B000000}">
      <text>
        <r>
          <rPr>
            <sz val="9"/>
            <color indexed="81"/>
            <rFont val="Tahoma"/>
            <family val="2"/>
          </rPr>
          <t>Optional</t>
        </r>
      </text>
    </comment>
  </commentList>
</comments>
</file>

<file path=xl/sharedStrings.xml><?xml version="1.0" encoding="utf-8"?>
<sst xmlns="http://schemas.openxmlformats.org/spreadsheetml/2006/main" count="405" uniqueCount="223">
  <si>
    <t>Year</t>
  </si>
  <si>
    <t>Length of Time</t>
  </si>
  <si>
    <t>Description of Experience</t>
  </si>
  <si>
    <t>If your research was part of a class, complete the following information.</t>
  </si>
  <si>
    <t>Course Title:</t>
  </si>
  <si>
    <t>Hypothesis:</t>
  </si>
  <si>
    <t>Your role in the research:</t>
  </si>
  <si>
    <t>If your research was not part of a class, complete the following information:</t>
  </si>
  <si>
    <t>If your research was published, enter the following information:</t>
  </si>
  <si>
    <t>Article or Poster Title:</t>
  </si>
  <si>
    <t xml:space="preserve">Publication or Conference: </t>
  </si>
  <si>
    <t>Include link to publication
 if applicable:</t>
  </si>
  <si>
    <t>* Insert more rows to add activities</t>
  </si>
  <si>
    <t>Physician’s Name</t>
  </si>
  <si>
    <t>Specialty/Primary Care</t>
  </si>
  <si>
    <t>Hours Shadowed</t>
  </si>
  <si>
    <t>* Insert more rows to add Shadowing experiences</t>
  </si>
  <si>
    <t>PATIENT EXPOSURE</t>
  </si>
  <si>
    <t>WORK EXPERIENCES</t>
  </si>
  <si>
    <t>Activity Name</t>
  </si>
  <si>
    <t>Average 
Hrs./Wk</t>
  </si>
  <si>
    <t>Hobbies / Artistic Endeavor / Extracurricular Activities</t>
  </si>
  <si>
    <t>Honors / Scholarships / Recognitions</t>
  </si>
  <si>
    <t>Description</t>
  </si>
  <si>
    <t>Total Hours</t>
  </si>
  <si>
    <t xml:space="preserve">You are encouraged to list at least one hobby on your application. Count the hours of experience since the freshman year of college or last 4 years. </t>
  </si>
  <si>
    <t>*To insert a row, copy one of the rows which has course numbers, right click and choose "insert a copied cells"</t>
  </si>
  <si>
    <t>*If you have repeated courses, list both old and new grades</t>
  </si>
  <si>
    <t xml:space="preserve">*If you have quarter semester credits, you can choose credit hours as follows (1q cr =0.6 semester cr hrs, 2=1.3, 3=2, 4=2.6, 5=3.3) </t>
  </si>
  <si>
    <t>Schools</t>
  </si>
  <si>
    <t>Semester</t>
  </si>
  <si>
    <t>Course</t>
  </si>
  <si>
    <t>Number</t>
  </si>
  <si>
    <t>Course
Name</t>
  </si>
  <si>
    <t>Grade</t>
  </si>
  <si>
    <t>Points</t>
  </si>
  <si>
    <t>Cr. Hrs</t>
  </si>
  <si>
    <t>Grade 
Points</t>
  </si>
  <si>
    <t>Science
GPA</t>
  </si>
  <si>
    <t>Non-Sci
GPA</t>
  </si>
  <si>
    <t>U of U</t>
  </si>
  <si>
    <t>Fall</t>
  </si>
  <si>
    <t>Bio</t>
  </si>
  <si>
    <t>A (4.0)</t>
  </si>
  <si>
    <t>WRTG</t>
  </si>
  <si>
    <t xml:space="preserve">DO NOT DELETE THIS SECTION. </t>
  </si>
  <si>
    <t>Grades</t>
  </si>
  <si>
    <t>Grade
Points</t>
  </si>
  <si>
    <t>A- (3.7)</t>
  </si>
  <si>
    <t>B+ (3.3)</t>
  </si>
  <si>
    <t>B (3.0)</t>
  </si>
  <si>
    <t>B- (2.7)</t>
  </si>
  <si>
    <t>C+ (2.3)</t>
  </si>
  <si>
    <t>C (2.0)</t>
  </si>
  <si>
    <t>C- (1.7)</t>
  </si>
  <si>
    <t>D+ (1.3)</t>
  </si>
  <si>
    <t>D (1.0)</t>
  </si>
  <si>
    <t>D- (0.7)</t>
  </si>
  <si>
    <t>E (0.0)</t>
  </si>
  <si>
    <t>CR</t>
  </si>
  <si>
    <t>NC</t>
  </si>
  <si>
    <t>College Algebra</t>
  </si>
  <si>
    <t>Trig</t>
  </si>
  <si>
    <t>Gen Chem I</t>
  </si>
  <si>
    <t>Gen Chem I Lab</t>
  </si>
  <si>
    <t>Gen Chem II</t>
  </si>
  <si>
    <t>Gen Chem II Lab</t>
  </si>
  <si>
    <t>Intermediate Algebra</t>
  </si>
  <si>
    <t>Intro to Periodic Table</t>
  </si>
  <si>
    <t>Cell Bio</t>
  </si>
  <si>
    <t>Genetics</t>
  </si>
  <si>
    <t>Hum. Anatomy (w/lab)</t>
  </si>
  <si>
    <t>Hum. Physiology</t>
  </si>
  <si>
    <t>Bio Chem I</t>
  </si>
  <si>
    <t>Bio Chem I Lab</t>
  </si>
  <si>
    <t>Chem</t>
  </si>
  <si>
    <t>Intro to O-Chem</t>
  </si>
  <si>
    <t>O Chem I</t>
  </si>
  <si>
    <t>O Chem I Lab</t>
  </si>
  <si>
    <t>O Chem II</t>
  </si>
  <si>
    <t>O Chem II Lab</t>
  </si>
  <si>
    <t>Phys</t>
  </si>
  <si>
    <t>Gen Phys I</t>
  </si>
  <si>
    <t>Gen Phys I Lab</t>
  </si>
  <si>
    <t>Gen Phys II</t>
  </si>
  <si>
    <t>Gen Phys II Lab</t>
  </si>
  <si>
    <t>Math</t>
  </si>
  <si>
    <t>Pre Algebra</t>
  </si>
  <si>
    <t>Statistics</t>
  </si>
  <si>
    <t>Calc I</t>
  </si>
  <si>
    <t>Calc II</t>
  </si>
  <si>
    <t>Total for Science</t>
  </si>
  <si>
    <t>HIST</t>
  </si>
  <si>
    <t>US History (AI)</t>
  </si>
  <si>
    <t>English Comp I</t>
  </si>
  <si>
    <t>English Comp II (WR2)</t>
  </si>
  <si>
    <t>Fine Arts (GE)</t>
  </si>
  <si>
    <t>Humanities (GE)</t>
  </si>
  <si>
    <t>Behavioral Science (GE)</t>
  </si>
  <si>
    <t>Upper Div. Writing (CW)</t>
  </si>
  <si>
    <t>Diversity (DV)</t>
  </si>
  <si>
    <t>Int'l Requirement (IR)</t>
  </si>
  <si>
    <t>QI (if any)</t>
  </si>
  <si>
    <t>Language (if any)</t>
  </si>
  <si>
    <t>Major</t>
  </si>
  <si>
    <t>Total for non-Science</t>
  </si>
  <si>
    <t>*To insert a row, copy one of the rows which has course numbers, right click and choose "insert a copied cells".</t>
  </si>
  <si>
    <t>*If you have quarter semester credits, you can choose credit hours as follows (1q cr =0.6 semester cr hrs, 2=1.3, 3=2, 4=2.6, 5=3.3).</t>
  </si>
  <si>
    <t>*Most updated information about medical school requirements, refer to MSAR (Medical School Admission Requirements) Book</t>
  </si>
  <si>
    <t>Name of the Activity</t>
  </si>
  <si>
    <t>Average 
Hrs./wk</t>
  </si>
  <si>
    <t>Supervisor's Name</t>
  </si>
  <si>
    <t>Supervisor's Contact Info
(Email / Phone #)</t>
  </si>
  <si>
    <t>Organization</t>
  </si>
  <si>
    <t>Volunteer</t>
  </si>
  <si>
    <t>List per Year</t>
  </si>
  <si>
    <t>Organization Name where physician works</t>
  </si>
  <si>
    <t>Contact Info 
(Email / Phone #)</t>
  </si>
  <si>
    <t>Name of Experience</t>
  </si>
  <si>
    <t>Company's Name</t>
  </si>
  <si>
    <t>Dates
(mm/yy - mm/yy)</t>
  </si>
  <si>
    <t>Name</t>
  </si>
  <si>
    <t>Organization's Name</t>
  </si>
  <si>
    <t>Column3</t>
  </si>
  <si>
    <t>Column4</t>
  </si>
  <si>
    <t>DO NOT DELETE THIS SECTION</t>
  </si>
  <si>
    <t>State</t>
  </si>
  <si>
    <t>Average GPA</t>
  </si>
  <si>
    <t>Secondary</t>
  </si>
  <si>
    <t>Interview</t>
  </si>
  <si>
    <t>Class Size</t>
  </si>
  <si>
    <t>Public</t>
  </si>
  <si>
    <t>Private</t>
  </si>
  <si>
    <t>Science</t>
  </si>
  <si>
    <t>Total</t>
  </si>
  <si>
    <t>Other</t>
  </si>
  <si>
    <t>Y/N</t>
  </si>
  <si>
    <t>MMI</t>
  </si>
  <si>
    <t>Clinical</t>
  </si>
  <si>
    <t>Research</t>
  </si>
  <si>
    <t>UT</t>
  </si>
  <si>
    <t>X</t>
  </si>
  <si>
    <t>Y</t>
  </si>
  <si>
    <t>Cell or Bio Chem</t>
  </si>
  <si>
    <t>CARS</t>
  </si>
  <si>
    <t xml:space="preserve">List any work experiences that do not fall under any other categories. </t>
  </si>
  <si>
    <t>Website</t>
  </si>
  <si>
    <t>Biology</t>
  </si>
  <si>
    <t xml:space="preserve">BIOL </t>
  </si>
  <si>
    <t>Fundamentals of Biology I</t>
  </si>
  <si>
    <t>Fundamentals of Biology I Lab</t>
  </si>
  <si>
    <t>CHEM</t>
  </si>
  <si>
    <t>PHYS</t>
  </si>
  <si>
    <t>MATH</t>
  </si>
  <si>
    <t>Total
GPA</t>
  </si>
  <si>
    <t>BIOL</t>
  </si>
  <si>
    <t>*If you have repeated courses, list both old and new grades.</t>
  </si>
  <si>
    <t>*If you have AP credits, just put AP+title under the course name, not credits or test score.</t>
  </si>
  <si>
    <t>Detailed Description of Your Responsibilities, Challenges Faced, and LESSONS LEARNED</t>
  </si>
  <si>
    <t>LEADERSHIP (Community Engagement)</t>
  </si>
  <si>
    <t>RESEARCH (Intellectual Curiosity)</t>
  </si>
  <si>
    <t>PHYSICIAN SHADOWING (Clinical Experience)</t>
  </si>
  <si>
    <t>MD/DO</t>
  </si>
  <si>
    <t>Kids Crew</t>
  </si>
  <si>
    <t>Bartender</t>
  </si>
  <si>
    <t>Gracie's</t>
  </si>
  <si>
    <t>Outdoor Adventures</t>
  </si>
  <si>
    <t>List honor, scholarship or recognitions in college if you have any.  Include on your application if you see the value in doing so.</t>
  </si>
  <si>
    <t>UofU</t>
  </si>
  <si>
    <t>MD SCHOOLS</t>
  </si>
  <si>
    <t>Traditional</t>
  </si>
  <si>
    <t>Non-Science</t>
  </si>
  <si>
    <t>Behavioral Science</t>
  </si>
  <si>
    <t>Special Requirements
(reqs other than 2 biol, 2 bio labs, 2 gen chem, 2 ochem, 2 physics)</t>
  </si>
  <si>
    <t>Recommendation Letter Types</t>
  </si>
  <si>
    <t>Chem/Phys</t>
  </si>
  <si>
    <t>DO SCHOOLS</t>
  </si>
  <si>
    <t>Rocky Vista University COM</t>
  </si>
  <si>
    <t>Noorda COM</t>
  </si>
  <si>
    <t>Median MCAT Scores</t>
  </si>
  <si>
    <t>Interview Type</t>
  </si>
  <si>
    <t>UT/CO</t>
  </si>
  <si>
    <t xml:space="preserve">https://www.noordacom.org/ </t>
  </si>
  <si>
    <t xml:space="preserve">https://www.rvu.edu/ut/  </t>
  </si>
  <si>
    <t xml:space="preserve">https://medicine.utah.edu/programs/md/admissions </t>
  </si>
  <si>
    <t>University of Utah: SFESOM</t>
  </si>
  <si>
    <r>
      <t>*</t>
    </r>
    <r>
      <rPr>
        <b/>
        <sz val="12"/>
        <rFont val="Segoe UI"/>
        <family val="2"/>
      </rPr>
      <t>Bold</t>
    </r>
    <r>
      <rPr>
        <sz val="12"/>
        <rFont val="Segoe UI"/>
        <family val="2"/>
      </rPr>
      <t xml:space="preserve"> indicates what is required by most DO schools.</t>
    </r>
  </si>
  <si>
    <t>INSTRUCTIONS</t>
  </si>
  <si>
    <r>
      <t>*</t>
    </r>
    <r>
      <rPr>
        <b/>
        <sz val="12"/>
        <rFont val="Segoe UI"/>
        <family val="2"/>
      </rPr>
      <t>Bold</t>
    </r>
    <r>
      <rPr>
        <sz val="12"/>
        <rFont val="Segoe UI"/>
        <family val="2"/>
      </rPr>
      <t xml:space="preserve"> indicates what is required by most MD schools.</t>
    </r>
  </si>
  <si>
    <t>Type</t>
  </si>
  <si>
    <t>SCHOOL NAME</t>
  </si>
  <si>
    <t>Cumulative</t>
  </si>
  <si>
    <t>Use this as a guide to help you organize your research of medical schools.  Enter any/all info about schools you're considering.</t>
  </si>
  <si>
    <t>BCPM</t>
  </si>
  <si>
    <t>2nd BCPM</t>
  </si>
  <si>
    <t>Non-Science LOR</t>
  </si>
  <si>
    <t>Something Else</t>
  </si>
  <si>
    <t>Applicants per Year</t>
  </si>
  <si>
    <t>Applicants</t>
  </si>
  <si>
    <t>BCP</t>
  </si>
  <si>
    <t>2nd BCP</t>
  </si>
  <si>
    <t>Use this as a guide to help you organize your research of DO medical schools.  Enter any/all info about schools you're considering.</t>
  </si>
  <si>
    <t>*Most updated information about DO school requirements, refer to "Choose DO Explorer"</t>
  </si>
  <si>
    <t>Choose DO Explorer Tool</t>
  </si>
  <si>
    <t>Medical School Admissions Requirements</t>
  </si>
  <si>
    <t>SERVICE TO THE COMMUNITY/VOLUNTEER (Community Engagement)</t>
  </si>
  <si>
    <r>
      <rPr>
        <b/>
        <sz val="11"/>
        <color theme="1"/>
        <rFont val="Segoe UI"/>
        <family val="2"/>
      </rPr>
      <t xml:space="preserve">Service to the Community/Volunteer </t>
    </r>
    <r>
      <rPr>
        <sz val="11"/>
        <color theme="1"/>
        <rFont val="Segoe UI"/>
        <family val="2"/>
      </rPr>
      <t xml:space="preserve">is defined as involvement in a service activity without constraint or guarantee of reward or compensation. Work performed in service learning courses and community service performed as part of employment does not satisfy this requirement.
</t>
    </r>
    <r>
      <rPr>
        <b/>
        <sz val="11"/>
        <color theme="1"/>
        <rFont val="Segoe UI"/>
        <family val="2"/>
      </rPr>
      <t>Instructions:</t>
    </r>
    <r>
      <rPr>
        <sz val="11"/>
        <color theme="1"/>
        <rFont val="Segoe UI"/>
        <family val="2"/>
      </rPr>
      <t xml:space="preserve"> List all of your community/volunteer service including one day activities.  List each of your services separately.  One year is based on a calendar year that begins in January and ends in December. 
</t>
    </r>
    <r>
      <rPr>
        <b/>
        <u/>
        <sz val="11"/>
        <color theme="1"/>
        <rFont val="Segoe UI"/>
        <family val="2"/>
      </rPr>
      <t>PLEASE NOTE: The University of Utah School of Medicine expects community engagement experiences to have occured during the applcation year and 4 years prior.</t>
    </r>
  </si>
  <si>
    <r>
      <rPr>
        <b/>
        <sz val="11"/>
        <color rgb="FFC00000"/>
        <rFont val="Segoe UI"/>
        <family val="2"/>
      </rPr>
      <t>Advice from PPA office:</t>
    </r>
    <r>
      <rPr>
        <sz val="11"/>
        <color rgb="FFC00000"/>
        <rFont val="Segoe UI"/>
        <family val="2"/>
      </rPr>
      <t xml:space="preserve"> </t>
    </r>
    <r>
      <rPr>
        <sz val="11"/>
        <color theme="1"/>
        <rFont val="Segoe UI"/>
        <family val="2"/>
      </rPr>
      <t xml:space="preserve">Competitive applicants complete </t>
    </r>
    <r>
      <rPr>
        <b/>
        <sz val="11"/>
        <color theme="1"/>
        <rFont val="Segoe UI"/>
        <family val="2"/>
      </rPr>
      <t>3 different experiences</t>
    </r>
    <r>
      <rPr>
        <sz val="11"/>
        <color theme="1"/>
        <rFont val="Segoe UI"/>
        <family val="2"/>
      </rPr>
      <t xml:space="preserve"> </t>
    </r>
    <r>
      <rPr>
        <u/>
        <sz val="11"/>
        <color theme="1"/>
        <rFont val="Segoe UI"/>
        <family val="2"/>
      </rPr>
      <t>each lasting at least 6 months to a year</t>
    </r>
    <r>
      <rPr>
        <sz val="11"/>
        <color theme="1"/>
        <rFont val="Segoe UI"/>
        <family val="2"/>
      </rPr>
      <t xml:space="preserve"> in 4/5 years before they matriculate, for a total of </t>
    </r>
    <r>
      <rPr>
        <b/>
        <sz val="11"/>
        <color theme="1"/>
        <rFont val="Segoe UI"/>
        <family val="2"/>
      </rPr>
      <t>200 hours</t>
    </r>
    <r>
      <rPr>
        <sz val="11"/>
        <color theme="1"/>
        <rFont val="Segoe UI"/>
        <family val="2"/>
      </rPr>
      <t>. Check out the Lowell Bennion Community Service Center (https://bennioncenter.org) for more opportunities!</t>
    </r>
  </si>
  <si>
    <r>
      <t xml:space="preserve">Detailed Description of Your Responsibilities, Challenges Faced, and </t>
    </r>
    <r>
      <rPr>
        <b/>
        <u/>
        <sz val="11"/>
        <color theme="1"/>
        <rFont val="Segoe UI"/>
        <family val="2"/>
      </rPr>
      <t>LESSONS LEARNED</t>
    </r>
  </si>
  <si>
    <r>
      <rPr>
        <b/>
        <sz val="11"/>
        <color theme="1"/>
        <rFont val="Segoe UI"/>
        <family val="2"/>
      </rPr>
      <t>Leadership</t>
    </r>
    <r>
      <rPr>
        <sz val="11"/>
        <color theme="1"/>
        <rFont val="Segoe UI"/>
        <family val="2"/>
      </rPr>
      <t xml:space="preserve"> is defined as a position of responsibility, with a purpose to guide or direct others. Leadership capacity can be demonstrated in a variety of ways. Positions in employment, church, community and school organizations including coaching, tutoring, and mentoring will satisfy this requirement.
</t>
    </r>
    <r>
      <rPr>
        <b/>
        <sz val="11"/>
        <color theme="1"/>
        <rFont val="Segoe UI"/>
        <family val="2"/>
      </rPr>
      <t>Instructions</t>
    </r>
    <r>
      <rPr>
        <sz val="11"/>
        <color theme="1"/>
        <rFont val="Segoe UI"/>
        <family val="2"/>
      </rPr>
      <t xml:space="preserve">: Enter a detailed Description of Experience, Year of service and the Length of Time (e.g. 2 months, 1 year, etc.) in the fields below. If one activity applies to multiple years, only list the experience once. For example if you were a teaching assistant from January 2019 through May 2020, you would select 2019 as the year and then enter the length of time 17 months.   </t>
    </r>
    <r>
      <rPr>
        <b/>
        <u/>
        <sz val="11"/>
        <color theme="1"/>
        <rFont val="Segoe UI"/>
        <family val="2"/>
      </rPr>
      <t>PLEASE NOTE: The University of Utah School of Medicine expects community engagement experiences to have occured during the applcation year and 4 years prior.</t>
    </r>
  </si>
  <si>
    <r>
      <rPr>
        <b/>
        <sz val="11"/>
        <color rgb="FFC00000"/>
        <rFont val="Segoe UI"/>
        <family val="2"/>
      </rPr>
      <t>Advice from PPA office:</t>
    </r>
    <r>
      <rPr>
        <sz val="11"/>
        <color rgb="FFC00000"/>
        <rFont val="Segoe UI"/>
        <family val="2"/>
      </rPr>
      <t xml:space="preserve"> </t>
    </r>
    <r>
      <rPr>
        <sz val="11"/>
        <color theme="1"/>
        <rFont val="Segoe UI"/>
        <family val="2"/>
      </rPr>
      <t>Competitive applicants complete 3 different experiences each lasting at least 3 months or longer in 4 years before they matriculate. Visit Lowell Bennion Community Service Center (http://bennioncenter.org) for more opportunities!</t>
    </r>
  </si>
  <si>
    <r>
      <rPr>
        <b/>
        <sz val="11"/>
        <color theme="1"/>
        <rFont val="Segoe UI"/>
        <family val="2"/>
      </rPr>
      <t>Research</t>
    </r>
    <r>
      <rPr>
        <sz val="11"/>
        <color theme="1"/>
        <rFont val="Segoe UI"/>
        <family val="2"/>
      </rPr>
      <t xml:space="preserve"> is defined as involvement in a scholarly or scientific hypothesis investigation that is supervised by an individual with verifiable research credentials. Research may be in any discipline and performed at any site. 
However, it must involve the testing of a hypothesis.
</t>
    </r>
    <r>
      <rPr>
        <b/>
        <u/>
        <sz val="11"/>
        <color theme="1"/>
        <rFont val="Segoe UI"/>
        <family val="2"/>
      </rPr>
      <t xml:space="preserve">
Expectations:</t>
    </r>
    <r>
      <rPr>
        <sz val="11"/>
        <color theme="1"/>
        <rFont val="Segoe UI"/>
        <family val="2"/>
      </rPr>
      <t xml:space="preserve">
Participation in activities must have occurred since high school graduation.
Activities should be identified as part of a class or an independent activity.
Describe your specific role and the hypothesis or goal of the activity.
</t>
    </r>
  </si>
  <si>
    <r>
      <rPr>
        <b/>
        <sz val="11"/>
        <color rgb="FFC00000"/>
        <rFont val="Segoe UI"/>
        <family val="2"/>
      </rPr>
      <t>Advice from PPA office:</t>
    </r>
    <r>
      <rPr>
        <sz val="11"/>
        <color rgb="FFC00000"/>
        <rFont val="Segoe UI"/>
        <family val="2"/>
      </rPr>
      <t xml:space="preserve"> </t>
    </r>
    <r>
      <rPr>
        <sz val="11"/>
        <color theme="1"/>
        <rFont val="Segoe UI"/>
        <family val="2"/>
      </rPr>
      <t>Competitive applicants complete 1 experience lasting at least 6 months to a year. Visit the</t>
    </r>
    <r>
      <rPr>
        <b/>
        <sz val="11"/>
        <color theme="1"/>
        <rFont val="Segoe UI"/>
        <family val="2"/>
      </rPr>
      <t xml:space="preserve"> Office of Undergraduate Research </t>
    </r>
    <r>
      <rPr>
        <sz val="11"/>
        <color theme="1"/>
        <rFont val="Segoe UI"/>
        <family val="2"/>
      </rPr>
      <t>(OUR) (our.utah.edu) for more information and opportunities!</t>
    </r>
  </si>
  <si>
    <r>
      <rPr>
        <b/>
        <sz val="11"/>
        <color theme="1"/>
        <rFont val="Segoe UI"/>
        <family val="2"/>
      </rPr>
      <t xml:space="preserve">Physician shadowing </t>
    </r>
    <r>
      <rPr>
        <sz val="11"/>
        <color theme="1"/>
        <rFont val="Segoe UI"/>
        <family val="2"/>
      </rPr>
      <t xml:space="preserve">is defined as the observation of a physician as that individual cares for and treats patients. Shadowing must be done with an allopathic (MD) or osteopathic (DO) physician in the United States. Time spent shadowing medical students, interns, residents, fellows, physician assistants, podiatrists, veterinarians, nurses, EMT’s, PhD’s, etc., will not be considered. It is our recommendation that applicants shadow several physicians who work in various specialties </t>
    </r>
    <r>
      <rPr>
        <b/>
        <u/>
        <sz val="11"/>
        <color rgb="FFFF0000"/>
        <rFont val="Segoe UI"/>
        <family val="2"/>
      </rPr>
      <t>including primary care</t>
    </r>
    <r>
      <rPr>
        <u/>
        <sz val="11"/>
        <color rgb="FFFF0000"/>
        <rFont val="Segoe UI"/>
        <family val="2"/>
      </rPr>
      <t>.</t>
    </r>
    <r>
      <rPr>
        <sz val="11"/>
        <rFont val="Segoe UI"/>
        <family val="2"/>
      </rPr>
      <t xml:space="preserve"> Shadowing family members who are physicians is discouraged.</t>
    </r>
  </si>
  <si>
    <r>
      <rPr>
        <b/>
        <sz val="11"/>
        <color rgb="FFC00000"/>
        <rFont val="Segoe UI"/>
        <family val="2"/>
      </rPr>
      <t>Advice from PPA office:</t>
    </r>
    <r>
      <rPr>
        <sz val="11"/>
        <color rgb="FFC00000"/>
        <rFont val="Segoe UI"/>
        <family val="2"/>
      </rPr>
      <t xml:space="preserve"> 
- </t>
    </r>
    <r>
      <rPr>
        <sz val="11"/>
        <color theme="1"/>
        <rFont val="Segoe UI"/>
        <family val="2"/>
      </rPr>
      <t>Many students find physicians to shadow through volunteer experiences at medical facilities. 
- It is a good idea to shadow both MD and DO doctors.
- Competitive applicants shadow 3-5 different physicians, spending at least 8-10 hrs per physician, balancing shadowing both primary care and non-primary care physicians.</t>
    </r>
  </si>
  <si>
    <r>
      <rPr>
        <b/>
        <sz val="11"/>
        <color theme="1"/>
        <rFont val="Segoe UI"/>
        <family val="2"/>
      </rPr>
      <t>Patient exposure</t>
    </r>
    <r>
      <rPr>
        <sz val="11"/>
        <color theme="1"/>
        <rFont val="Segoe UI"/>
        <family val="2"/>
      </rPr>
      <t xml:space="preserve"> is defined as direct interaction with patients and hands-on Involvement in the care of conscious people in a health care related environment, attending to their health maintenance, progression, or end of life needs. It is important that the applicant be comfortable working with and around people who are ill, sick, injured, or diseased. Patient contact does not include indirect patient care such as housekeeping (cleaning operating or patient rooms), staffing the hospital information desk or working in a pharmacy. Direct patient exposure can be gained in a variety of ways e.g. volunteering or working in hospitals, emergency rooms, clinics, nursing care facilities, hospice, or physical rehabilitation centers. List each experience separately. </t>
    </r>
    <r>
      <rPr>
        <b/>
        <sz val="11"/>
        <color theme="1"/>
        <rFont val="Segoe UI"/>
        <family val="2"/>
      </rPr>
      <t>Note:</t>
    </r>
    <r>
      <rPr>
        <b/>
        <sz val="11"/>
        <color rgb="FFFF0000"/>
        <rFont val="Segoe UI"/>
        <family val="2"/>
      </rPr>
      <t xml:space="preserve"> Physician shadowing and caring for friends and family members CANNOT be used to meet this requirement. </t>
    </r>
  </si>
  <si>
    <r>
      <rPr>
        <b/>
        <sz val="11"/>
        <color rgb="FFC00000"/>
        <rFont val="Segoe UI"/>
        <family val="2"/>
      </rPr>
      <t>Advice from PPA office:</t>
    </r>
    <r>
      <rPr>
        <sz val="11"/>
        <color theme="1"/>
        <rFont val="Segoe UI"/>
        <family val="2"/>
      </rPr>
      <t xml:space="preserve"> Some work experiences may count towards leadership or patient exposure. Check your advisor if that is the case.</t>
    </r>
  </si>
  <si>
    <r>
      <rPr>
        <b/>
        <sz val="11"/>
        <color rgb="FFC00000"/>
        <rFont val="Segoe UI"/>
        <family val="2"/>
      </rPr>
      <t>Advice from PPA office:</t>
    </r>
    <r>
      <rPr>
        <sz val="11"/>
        <color rgb="FFC00000"/>
        <rFont val="Segoe UI"/>
        <family val="2"/>
      </rPr>
      <t xml:space="preserve"> 
</t>
    </r>
    <r>
      <rPr>
        <sz val="11"/>
        <rFont val="Segoe UI"/>
        <family val="2"/>
      </rPr>
      <t xml:space="preserve">The total number of hours </t>
    </r>
    <r>
      <rPr>
        <b/>
        <sz val="11"/>
        <rFont val="Segoe UI"/>
        <family val="2"/>
      </rPr>
      <t>should not</t>
    </r>
    <r>
      <rPr>
        <sz val="11"/>
        <rFont val="Segoe UI"/>
        <family val="2"/>
      </rPr>
      <t xml:space="preserve"> exceed more than 500 hrs.</t>
    </r>
  </si>
  <si>
    <t>Course Name</t>
  </si>
  <si>
    <t>4 months</t>
  </si>
  <si>
    <t>15 months</t>
  </si>
  <si>
    <t>Ochem TA</t>
  </si>
  <si>
    <r>
      <rPr>
        <b/>
        <sz val="11"/>
        <color rgb="FFC00000"/>
        <rFont val="Segoe UI"/>
        <family val="2"/>
      </rPr>
      <t>Advice from PPA office:</t>
    </r>
    <r>
      <rPr>
        <sz val="11"/>
        <color rgb="FFC00000"/>
        <rFont val="Segoe UI"/>
        <family val="2"/>
      </rPr>
      <t xml:space="preserve"> 
</t>
    </r>
    <r>
      <rPr>
        <sz val="11"/>
        <rFont val="Segoe UI"/>
        <family val="2"/>
      </rPr>
      <t xml:space="preserve">Competitive applicants complete 1-2 different experiences each lasting at least 6 months to a year, total of </t>
    </r>
    <r>
      <rPr>
        <b/>
        <sz val="11"/>
        <rFont val="Segoe UI"/>
        <family val="2"/>
      </rPr>
      <t>100+ hrs</t>
    </r>
    <r>
      <rPr>
        <sz val="11"/>
        <rFont val="Segoe UI"/>
        <family val="2"/>
      </rPr>
      <t>. 
Visit the Lowell Bennion Community Service Center (bennioncenter.utah.edu) and the PPA website for some ideas!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</si>
</sst>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409]* #,##0.00_);_([$$-409]* \(#,##0.00\);_([$$-409]* &quot;-&quot;??_);_(@_)"/>
  </numFmts>
  <fonts count="31" x14ac:knownFonts="1">
    <font>
      <sz val="11"/>
      <color theme="1"/>
      <name val="Calibri"/>
      <family val="2"/>
      <scheme val="minor"/>
    </font>
    <font>
      <b/>
      <sz val="11"/>
      <color theme="1"/>
      <name val="Calibri"/>
      <family val="2"/>
      <scheme val="minor"/>
    </font>
    <font>
      <sz val="12"/>
      <color theme="1"/>
      <name val="Calibri"/>
      <family val="2"/>
      <scheme val="minor"/>
    </font>
    <font>
      <sz val="12"/>
      <name val="Calibri"/>
      <family val="2"/>
      <scheme val="minor"/>
    </font>
    <font>
      <sz val="9"/>
      <color indexed="81"/>
      <name val="Tahoma"/>
      <family val="2"/>
    </font>
    <font>
      <u/>
      <sz val="11"/>
      <color theme="10"/>
      <name val="Calibri"/>
      <family val="2"/>
      <scheme val="minor"/>
    </font>
    <font>
      <sz val="11"/>
      <color theme="1"/>
      <name val="Calibri"/>
      <family val="2"/>
      <scheme val="minor"/>
    </font>
    <font>
      <b/>
      <sz val="11"/>
      <color theme="0"/>
      <name val="Calibri"/>
      <family val="2"/>
      <scheme val="minor"/>
    </font>
    <font>
      <b/>
      <sz val="11"/>
      <color theme="1"/>
      <name val="Segoe UI"/>
      <family val="2"/>
    </font>
    <font>
      <sz val="11"/>
      <color theme="1"/>
      <name val="Segoe UI"/>
      <family val="2"/>
    </font>
    <font>
      <b/>
      <u/>
      <sz val="16"/>
      <color theme="1"/>
      <name val="Segoe UI"/>
      <family val="2"/>
    </font>
    <font>
      <b/>
      <u/>
      <sz val="11"/>
      <color theme="1"/>
      <name val="Segoe UI"/>
      <family val="2"/>
    </font>
    <font>
      <b/>
      <u/>
      <sz val="11"/>
      <name val="Segoe UI"/>
      <family val="2"/>
    </font>
    <font>
      <u/>
      <sz val="11"/>
      <color theme="10"/>
      <name val="Segoe UI"/>
      <family val="2"/>
    </font>
    <font>
      <sz val="11"/>
      <name val="Segoe UI"/>
      <family val="2"/>
    </font>
    <font>
      <b/>
      <sz val="11"/>
      <color theme="0"/>
      <name val="Segoe UI"/>
      <family val="2"/>
    </font>
    <font>
      <sz val="12"/>
      <color theme="1"/>
      <name val="Segoe UI"/>
      <family val="2"/>
    </font>
    <font>
      <sz val="12"/>
      <name val="Segoe UI"/>
      <family val="2"/>
    </font>
    <font>
      <b/>
      <sz val="12"/>
      <name val="Segoe UI"/>
      <family val="2"/>
    </font>
    <font>
      <sz val="12"/>
      <color rgb="FFFF0000"/>
      <name val="Segoe UI"/>
      <family val="2"/>
    </font>
    <font>
      <b/>
      <sz val="11"/>
      <name val="Segoe UI"/>
      <family val="2"/>
    </font>
    <font>
      <b/>
      <u/>
      <sz val="14"/>
      <color theme="1"/>
      <name val="Segoe UI"/>
      <family val="2"/>
    </font>
    <font>
      <b/>
      <u/>
      <sz val="11"/>
      <color theme="0"/>
      <name val="Segoe UI"/>
      <family val="2"/>
    </font>
    <font>
      <b/>
      <u/>
      <sz val="11"/>
      <color theme="10"/>
      <name val="Segoe UI"/>
      <family val="2"/>
    </font>
    <font>
      <b/>
      <sz val="11"/>
      <color rgb="FFC00000"/>
      <name val="Segoe UI"/>
      <family val="2"/>
    </font>
    <font>
      <sz val="11"/>
      <color rgb="FFC00000"/>
      <name val="Segoe UI"/>
      <family val="2"/>
    </font>
    <font>
      <u/>
      <sz val="11"/>
      <color theme="1"/>
      <name val="Segoe UI"/>
      <family val="2"/>
    </font>
    <font>
      <sz val="11"/>
      <color rgb="FFFF0000"/>
      <name val="Segoe UI"/>
      <family val="2"/>
    </font>
    <font>
      <b/>
      <u/>
      <sz val="11"/>
      <color rgb="FFFF0000"/>
      <name val="Segoe UI"/>
      <family val="2"/>
    </font>
    <font>
      <u/>
      <sz val="11"/>
      <color rgb="FFFF0000"/>
      <name val="Segoe UI"/>
      <family val="2"/>
    </font>
    <font>
      <b/>
      <sz val="11"/>
      <color rgb="FFFF0000"/>
      <name val="Segoe UI"/>
      <family val="2"/>
    </font>
  </fonts>
  <fills count="15">
    <fill>
      <patternFill patternType="none"/>
    </fill>
    <fill>
      <patternFill patternType="gray125"/>
    </fill>
    <fill>
      <patternFill patternType="solid">
        <fgColor theme="7"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CCFF33"/>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2" tint="-9.9978637043366805E-2"/>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8"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diagonalUp="1">
      <left/>
      <right/>
      <top/>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thin">
        <color indexed="64"/>
      </top>
      <bottom style="medium">
        <color indexed="64"/>
      </bottom>
      <diagonal/>
    </border>
    <border diagonalUp="1">
      <left style="medium">
        <color indexed="64"/>
      </left>
      <right style="medium">
        <color indexed="64"/>
      </right>
      <top/>
      <bottom style="medium">
        <color indexed="64"/>
      </bottom>
      <diagonal style="thin">
        <color indexed="64"/>
      </diagonal>
    </border>
    <border>
      <left/>
      <right style="thin">
        <color indexed="64"/>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style="medium">
        <color indexed="64"/>
      </right>
      <top style="thin">
        <color theme="4" tint="0.39997558519241921"/>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theme="4" tint="0.39997558519241921"/>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theme="4" tint="0.39997558519241921"/>
      </top>
      <bottom/>
      <diagonal/>
    </border>
    <border>
      <left style="medium">
        <color indexed="64"/>
      </left>
      <right/>
      <top style="thin">
        <color theme="4" tint="0.39997558519241921"/>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311">
    <xf numFmtId="0" fontId="0" fillId="0" borderId="0" xfId="0"/>
    <xf numFmtId="0" fontId="2" fillId="0" borderId="0" xfId="0" applyFont="1"/>
    <xf numFmtId="0" fontId="3" fillId="0" borderId="0" xfId="0" applyFont="1" applyAlignment="1">
      <alignment horizontal="left" vertical="center"/>
    </xf>
    <xf numFmtId="0" fontId="0" fillId="0" borderId="22" xfId="0" applyBorder="1" applyAlignment="1">
      <alignment horizontal="center"/>
    </xf>
    <xf numFmtId="0" fontId="0" fillId="0" borderId="17" xfId="0" applyBorder="1" applyAlignment="1">
      <alignment horizontal="center"/>
    </xf>
    <xf numFmtId="0" fontId="0" fillId="0" borderId="2" xfId="0" applyBorder="1" applyAlignment="1">
      <alignment horizontal="center"/>
    </xf>
    <xf numFmtId="0" fontId="0" fillId="0" borderId="2" xfId="0" applyBorder="1"/>
    <xf numFmtId="164" fontId="0" fillId="0" borderId="2" xfId="0" applyNumberFormat="1" applyBorder="1"/>
    <xf numFmtId="164" fontId="2" fillId="0" borderId="0" xfId="0" applyNumberFormat="1" applyFont="1"/>
    <xf numFmtId="0" fontId="3" fillId="0" borderId="0" xfId="0" applyFont="1" applyAlignment="1">
      <alignment vertical="center"/>
    </xf>
    <xf numFmtId="0" fontId="3" fillId="0" borderId="26" xfId="0" applyFont="1" applyBorder="1" applyAlignment="1">
      <alignment vertical="center"/>
    </xf>
    <xf numFmtId="0" fontId="0" fillId="0" borderId="0" xfId="0" applyAlignment="1">
      <alignment horizontal="center" vertical="center"/>
    </xf>
    <xf numFmtId="164" fontId="0" fillId="0" borderId="0" xfId="0" applyNumberFormat="1"/>
    <xf numFmtId="0" fontId="0" fillId="0" borderId="29" xfId="0" applyBorder="1" applyAlignment="1">
      <alignment horizontal="center"/>
    </xf>
    <xf numFmtId="0" fontId="0" fillId="0" borderId="1" xfId="0" applyBorder="1" applyAlignment="1">
      <alignment horizontal="center" vertical="center"/>
    </xf>
    <xf numFmtId="164" fontId="0" fillId="0" borderId="1" xfId="0" applyNumberFormat="1" applyBorder="1"/>
    <xf numFmtId="0" fontId="0" fillId="0" borderId="1" xfId="0" applyBorder="1" applyAlignment="1">
      <alignment horizontal="left"/>
    </xf>
    <xf numFmtId="0" fontId="0" fillId="0" borderId="1" xfId="0" applyBorder="1" applyAlignment="1">
      <alignment horizontal="center"/>
    </xf>
    <xf numFmtId="0" fontId="0" fillId="0" borderId="1" xfId="0" applyBorder="1"/>
    <xf numFmtId="0" fontId="0" fillId="0" borderId="2" xfId="0" applyBorder="1" applyAlignment="1">
      <alignment horizontal="center" vertical="center"/>
    </xf>
    <xf numFmtId="0" fontId="0" fillId="0" borderId="2" xfId="0" applyBorder="1" applyAlignment="1">
      <alignment horizontal="left"/>
    </xf>
    <xf numFmtId="0" fontId="0" fillId="0" borderId="4" xfId="0" applyBorder="1" applyAlignment="1">
      <alignment horizontal="center"/>
    </xf>
    <xf numFmtId="0" fontId="0" fillId="0" borderId="38" xfId="0" applyBorder="1" applyAlignment="1">
      <alignment horizontal="center"/>
    </xf>
    <xf numFmtId="0" fontId="0" fillId="0" borderId="26" xfId="0" applyBorder="1" applyAlignment="1">
      <alignment horizontal="center"/>
    </xf>
    <xf numFmtId="0" fontId="7" fillId="9" borderId="45" xfId="0" applyFont="1" applyFill="1" applyBorder="1" applyAlignment="1">
      <alignment horizontal="center"/>
    </xf>
    <xf numFmtId="164" fontId="0" fillId="8" borderId="46" xfId="0" applyNumberFormat="1" applyFill="1" applyBorder="1" applyAlignment="1">
      <alignment horizontal="center" vertical="center" wrapText="1"/>
    </xf>
    <xf numFmtId="164" fontId="0" fillId="0" borderId="47" xfId="0" applyNumberFormat="1" applyBorder="1" applyAlignment="1">
      <alignment horizontal="center" vertical="center"/>
    </xf>
    <xf numFmtId="164" fontId="0" fillId="8" borderId="47" xfId="0" applyNumberFormat="1" applyFill="1" applyBorder="1" applyAlignment="1">
      <alignment horizontal="center" vertical="center"/>
    </xf>
    <xf numFmtId="0" fontId="0" fillId="0" borderId="47" xfId="0" applyBorder="1"/>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vertical="center"/>
    </xf>
    <xf numFmtId="0" fontId="9" fillId="0" borderId="0" xfId="0" applyFont="1"/>
    <xf numFmtId="0" fontId="8" fillId="0" borderId="26" xfId="0" applyFont="1" applyBorder="1" applyAlignment="1">
      <alignment horizontal="center" vertical="center"/>
    </xf>
    <xf numFmtId="0" fontId="9" fillId="0" borderId="26" xfId="0" applyFont="1" applyBorder="1" applyAlignment="1">
      <alignment horizontal="center" vertical="center"/>
    </xf>
    <xf numFmtId="0" fontId="9" fillId="0" borderId="0" xfId="0" applyFont="1" applyAlignment="1">
      <alignment vertical="center"/>
    </xf>
    <xf numFmtId="0" fontId="0" fillId="0" borderId="39" xfId="0" applyBorder="1" applyAlignment="1">
      <alignment horizontal="center" vertical="center"/>
    </xf>
    <xf numFmtId="0" fontId="0" fillId="0" borderId="49" xfId="0" applyBorder="1" applyAlignment="1">
      <alignment horizontal="center" vertical="center"/>
    </xf>
    <xf numFmtId="0" fontId="0" fillId="0" borderId="39" xfId="0" applyBorder="1" applyAlignment="1">
      <alignment vertical="center"/>
    </xf>
    <xf numFmtId="0" fontId="0" fillId="0" borderId="49" xfId="0" applyBorder="1" applyAlignment="1">
      <alignment vertical="center"/>
    </xf>
    <xf numFmtId="0" fontId="9" fillId="0" borderId="39" xfId="0" applyFont="1" applyBorder="1" applyAlignment="1">
      <alignment vertical="center"/>
    </xf>
    <xf numFmtId="0" fontId="9" fillId="0" borderId="49" xfId="0" applyFont="1" applyBorder="1" applyAlignment="1">
      <alignment vertical="center"/>
    </xf>
    <xf numFmtId="0" fontId="0" fillId="0" borderId="0" xfId="0" applyAlignment="1">
      <alignment vertical="center"/>
    </xf>
    <xf numFmtId="0" fontId="0" fillId="0" borderId="27" xfId="0" applyBorder="1" applyAlignment="1">
      <alignment horizontal="center" vertical="center"/>
    </xf>
    <xf numFmtId="0" fontId="0" fillId="0" borderId="27" xfId="0" applyBorder="1" applyAlignment="1">
      <alignment vertical="center"/>
    </xf>
    <xf numFmtId="0" fontId="9" fillId="0" borderId="27" xfId="0" applyFont="1" applyBorder="1" applyAlignment="1">
      <alignment vertical="center"/>
    </xf>
    <xf numFmtId="0" fontId="11" fillId="10" borderId="55" xfId="0" applyFont="1" applyFill="1" applyBorder="1" applyAlignment="1">
      <alignment horizontal="center" vertical="center" wrapText="1"/>
    </xf>
    <xf numFmtId="0" fontId="11" fillId="10" borderId="55" xfId="0" applyFont="1" applyFill="1" applyBorder="1" applyAlignment="1">
      <alignment horizontal="center" vertical="center"/>
    </xf>
    <xf numFmtId="0" fontId="1" fillId="0" borderId="27" xfId="0" applyFont="1" applyBorder="1" applyAlignment="1">
      <alignment horizontal="center" vertical="center"/>
    </xf>
    <xf numFmtId="0" fontId="1" fillId="0" borderId="0" xfId="0" applyFont="1" applyAlignment="1">
      <alignment horizontal="center" vertical="center"/>
    </xf>
    <xf numFmtId="0" fontId="1" fillId="0" borderId="39" xfId="0" applyFont="1" applyBorder="1" applyAlignment="1">
      <alignment horizontal="center" vertical="center"/>
    </xf>
    <xf numFmtId="0" fontId="1" fillId="0" borderId="49" xfId="0" applyFont="1" applyBorder="1" applyAlignment="1">
      <alignment horizontal="center" vertical="center"/>
    </xf>
    <xf numFmtId="0" fontId="8" fillId="0" borderId="0" xfId="0" applyFont="1" applyAlignment="1">
      <alignment horizontal="center" vertical="center"/>
    </xf>
    <xf numFmtId="0" fontId="15" fillId="11" borderId="57" xfId="0" applyFont="1" applyFill="1" applyBorder="1" applyAlignment="1">
      <alignment horizontal="center" vertical="center"/>
    </xf>
    <xf numFmtId="0" fontId="15" fillId="11" borderId="58" xfId="0" applyFont="1" applyFill="1" applyBorder="1" applyAlignment="1">
      <alignment horizontal="center" vertical="center"/>
    </xf>
    <xf numFmtId="0" fontId="15" fillId="11" borderId="33" xfId="0" applyFont="1" applyFill="1" applyBorder="1" applyAlignment="1">
      <alignment horizontal="center" vertical="center"/>
    </xf>
    <xf numFmtId="0" fontId="15" fillId="11" borderId="56" xfId="0" applyFont="1" applyFill="1" applyBorder="1" applyAlignment="1">
      <alignment horizontal="center" vertical="center"/>
    </xf>
    <xf numFmtId="165" fontId="15" fillId="11" borderId="57" xfId="2" applyNumberFormat="1" applyFont="1" applyFill="1" applyBorder="1" applyAlignment="1">
      <alignment horizontal="center" vertical="center"/>
    </xf>
    <xf numFmtId="165" fontId="15" fillId="11" borderId="33" xfId="2" applyNumberFormat="1" applyFont="1" applyFill="1" applyBorder="1" applyAlignment="1">
      <alignment horizontal="center" vertical="center"/>
    </xf>
    <xf numFmtId="0" fontId="5" fillId="0" borderId="27" xfId="1" applyBorder="1" applyAlignment="1">
      <alignment horizontal="center" vertical="center"/>
    </xf>
    <xf numFmtId="0" fontId="16" fillId="0" borderId="0" xfId="0" applyFont="1" applyAlignment="1">
      <alignment horizontal="center"/>
    </xf>
    <xf numFmtId="0" fontId="16" fillId="0" borderId="0" xfId="0" applyFont="1" applyAlignment="1">
      <alignment horizontal="center" vertical="center"/>
    </xf>
    <xf numFmtId="0" fontId="16" fillId="0" borderId="0" xfId="0" applyFont="1" applyAlignment="1">
      <alignment horizontal="left"/>
    </xf>
    <xf numFmtId="0" fontId="16" fillId="0" borderId="0" xfId="0" applyFont="1"/>
    <xf numFmtId="164" fontId="16" fillId="0" borderId="0" xfId="0" applyNumberFormat="1" applyFont="1"/>
    <xf numFmtId="0" fontId="13" fillId="0" borderId="0" xfId="1" applyFont="1" applyBorder="1" applyAlignment="1">
      <alignment horizontal="left" vertical="center"/>
    </xf>
    <xf numFmtId="0" fontId="17" fillId="0" borderId="0" xfId="0" applyFont="1" applyAlignment="1">
      <alignment vertical="center"/>
    </xf>
    <xf numFmtId="0" fontId="17" fillId="0" borderId="0" xfId="0" applyFont="1" applyAlignment="1">
      <alignment horizontal="left" vertical="center"/>
    </xf>
    <xf numFmtId="164" fontId="17" fillId="0" borderId="0" xfId="0" applyNumberFormat="1" applyFont="1" applyAlignment="1">
      <alignment horizontal="left" vertical="center"/>
    </xf>
    <xf numFmtId="0" fontId="19" fillId="0" borderId="0" xfId="0" applyFont="1" applyAlignment="1">
      <alignment horizontal="left" vertical="center"/>
    </xf>
    <xf numFmtId="0" fontId="9" fillId="3" borderId="6"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8" xfId="0" applyFont="1" applyFill="1" applyBorder="1" applyAlignment="1">
      <alignment horizontal="center" vertical="center"/>
    </xf>
    <xf numFmtId="164" fontId="8" fillId="3" borderId="8" xfId="0" applyNumberFormat="1"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9" fillId="0" borderId="22" xfId="0" applyFont="1" applyBorder="1" applyAlignment="1">
      <alignment horizontal="center"/>
    </xf>
    <xf numFmtId="0" fontId="9" fillId="0" borderId="17" xfId="0" applyFont="1" applyBorder="1" applyAlignment="1">
      <alignment horizontal="center"/>
    </xf>
    <xf numFmtId="0" fontId="9" fillId="0" borderId="2" xfId="0" applyFont="1" applyBorder="1" applyAlignment="1">
      <alignment horizontal="center"/>
    </xf>
    <xf numFmtId="0" fontId="8" fillId="0" borderId="2" xfId="0" applyFont="1" applyBorder="1" applyAlignment="1">
      <alignment horizontal="center" vertical="center"/>
    </xf>
    <xf numFmtId="0" fontId="8" fillId="0" borderId="2" xfId="0" applyFont="1" applyBorder="1" applyAlignment="1">
      <alignment horizontal="left"/>
    </xf>
    <xf numFmtId="0" fontId="9" fillId="0" borderId="2" xfId="0" applyFont="1" applyBorder="1"/>
    <xf numFmtId="164" fontId="9" fillId="0" borderId="2" xfId="0" applyNumberFormat="1" applyFont="1" applyBorder="1"/>
    <xf numFmtId="0" fontId="9" fillId="0" borderId="23" xfId="0" applyFont="1" applyBorder="1"/>
    <xf numFmtId="0" fontId="9" fillId="0" borderId="29" xfId="0" applyFont="1" applyBorder="1" applyAlignment="1">
      <alignment horizontal="center"/>
    </xf>
    <xf numFmtId="0" fontId="8" fillId="0" borderId="1" xfId="0" applyFont="1" applyBorder="1" applyAlignment="1">
      <alignment horizontal="left"/>
    </xf>
    <xf numFmtId="164" fontId="9" fillId="0" borderId="1" xfId="0" applyNumberFormat="1" applyFont="1" applyBorder="1"/>
    <xf numFmtId="0" fontId="9" fillId="0" borderId="1" xfId="0" applyFont="1" applyBorder="1" applyAlignment="1">
      <alignment horizontal="left"/>
    </xf>
    <xf numFmtId="0" fontId="9" fillId="0" borderId="32" xfId="0" applyFont="1" applyBorder="1"/>
    <xf numFmtId="0" fontId="9" fillId="0" borderId="33" xfId="0" applyFont="1" applyBorder="1"/>
    <xf numFmtId="0" fontId="9" fillId="0" borderId="2" xfId="0" applyFont="1" applyBorder="1" applyAlignment="1">
      <alignment horizontal="center" vertical="center"/>
    </xf>
    <xf numFmtId="0" fontId="9" fillId="0" borderId="2" xfId="0" applyFont="1" applyBorder="1" applyAlignment="1">
      <alignment horizontal="left"/>
    </xf>
    <xf numFmtId="0" fontId="9" fillId="0" borderId="1" xfId="0" applyFont="1" applyBorder="1"/>
    <xf numFmtId="0" fontId="9" fillId="0" borderId="3" xfId="0" applyFont="1" applyBorder="1"/>
    <xf numFmtId="0" fontId="20" fillId="0" borderId="1" xfId="0" applyFont="1" applyBorder="1" applyAlignment="1">
      <alignment horizontal="left"/>
    </xf>
    <xf numFmtId="0" fontId="9" fillId="0" borderId="26" xfId="0" applyFont="1" applyBorder="1" applyAlignment="1">
      <alignment horizontal="left"/>
    </xf>
    <xf numFmtId="0" fontId="9" fillId="0" borderId="30" xfId="0" applyFont="1" applyBorder="1" applyAlignment="1">
      <alignment horizontal="center"/>
    </xf>
    <xf numFmtId="0" fontId="9" fillId="0" borderId="24" xfId="0" applyFont="1" applyBorder="1" applyAlignment="1">
      <alignment horizontal="center"/>
    </xf>
    <xf numFmtId="0" fontId="9" fillId="0" borderId="24" xfId="0" applyFont="1" applyBorder="1"/>
    <xf numFmtId="164" fontId="9" fillId="0" borderId="26" xfId="0" applyNumberFormat="1" applyFont="1" applyBorder="1"/>
    <xf numFmtId="0" fontId="9" fillId="0" borderId="36" xfId="0" applyFont="1" applyBorder="1"/>
    <xf numFmtId="0" fontId="21" fillId="0" borderId="0" xfId="0" applyFont="1" applyAlignment="1">
      <alignment horizontal="left" vertical="center"/>
    </xf>
    <xf numFmtId="0" fontId="7" fillId="9" borderId="48" xfId="0" applyFont="1" applyFill="1" applyBorder="1" applyAlignment="1">
      <alignment horizontal="center"/>
    </xf>
    <xf numFmtId="0" fontId="0" fillId="8" borderId="59" xfId="0" applyFill="1" applyBorder="1" applyAlignment="1">
      <alignment horizontal="center" vertical="center"/>
    </xf>
    <xf numFmtId="0" fontId="0" fillId="0" borderId="60" xfId="0" applyBorder="1" applyAlignment="1">
      <alignment horizontal="center" vertical="center"/>
    </xf>
    <xf numFmtId="0" fontId="0" fillId="8" borderId="60" xfId="0" applyFill="1" applyBorder="1" applyAlignment="1">
      <alignment horizontal="center" vertical="center"/>
    </xf>
    <xf numFmtId="164" fontId="0" fillId="0" borderId="60" xfId="0" applyNumberFormat="1" applyBorder="1" applyAlignment="1">
      <alignment horizontal="center"/>
    </xf>
    <xf numFmtId="164" fontId="0" fillId="8" borderId="61" xfId="0" applyNumberFormat="1" applyFill="1" applyBorder="1" applyAlignment="1">
      <alignment horizontal="center"/>
    </xf>
    <xf numFmtId="0" fontId="0" fillId="8" borderId="44" xfId="0" applyFill="1" applyBorder="1"/>
    <xf numFmtId="0" fontId="17" fillId="0" borderId="26" xfId="0" applyFont="1" applyBorder="1" applyAlignment="1">
      <alignment vertical="center"/>
    </xf>
    <xf numFmtId="164" fontId="9" fillId="0" borderId="0" xfId="0" applyNumberFormat="1" applyFont="1"/>
    <xf numFmtId="0" fontId="9" fillId="0" borderId="1" xfId="0" applyFont="1" applyBorder="1" applyAlignment="1">
      <alignment horizontal="center"/>
    </xf>
    <xf numFmtId="0" fontId="9" fillId="0" borderId="4" xfId="0" applyFont="1" applyBorder="1" applyAlignment="1">
      <alignment horizontal="center"/>
    </xf>
    <xf numFmtId="0" fontId="9" fillId="0" borderId="53" xfId="0" applyFont="1" applyBorder="1" applyAlignment="1">
      <alignment horizontal="center" vertical="center"/>
    </xf>
    <xf numFmtId="164" fontId="9" fillId="0" borderId="54" xfId="0" applyNumberFormat="1" applyFont="1" applyBorder="1" applyAlignment="1">
      <alignment horizontal="center" vertical="center" wrapText="1"/>
    </xf>
    <xf numFmtId="164" fontId="9" fillId="0" borderId="54" xfId="0" applyNumberFormat="1" applyFont="1" applyBorder="1" applyAlignment="1">
      <alignment horizontal="center" vertical="center"/>
    </xf>
    <xf numFmtId="164" fontId="9" fillId="0" borderId="53" xfId="0" applyNumberFormat="1" applyFont="1" applyBorder="1" applyAlignment="1">
      <alignment horizontal="center"/>
    </xf>
    <xf numFmtId="164" fontId="9" fillId="0" borderId="57" xfId="0" applyNumberFormat="1" applyFont="1" applyBorder="1" applyAlignment="1">
      <alignment horizontal="center"/>
    </xf>
    <xf numFmtId="0" fontId="9" fillId="4" borderId="0" xfId="0" applyFont="1" applyFill="1"/>
    <xf numFmtId="0" fontId="9" fillId="4" borderId="15" xfId="0" applyFont="1" applyFill="1" applyBorder="1"/>
    <xf numFmtId="0" fontId="9" fillId="4" borderId="2" xfId="0" applyFont="1" applyFill="1" applyBorder="1"/>
    <xf numFmtId="0" fontId="9" fillId="4" borderId="3" xfId="0" applyFont="1" applyFill="1" applyBorder="1"/>
    <xf numFmtId="0" fontId="9" fillId="4" borderId="1" xfId="0" applyFont="1" applyFill="1" applyBorder="1"/>
    <xf numFmtId="0" fontId="9" fillId="4" borderId="23" xfId="0" applyFont="1" applyFill="1" applyBorder="1"/>
    <xf numFmtId="0" fontId="9" fillId="4" borderId="54" xfId="0" applyFont="1" applyFill="1" applyBorder="1"/>
    <xf numFmtId="0" fontId="9" fillId="4" borderId="36" xfId="0" applyFont="1" applyFill="1" applyBorder="1"/>
    <xf numFmtId="0" fontId="9" fillId="4" borderId="58" xfId="0" applyFont="1" applyFill="1" applyBorder="1"/>
    <xf numFmtId="0" fontId="9" fillId="4" borderId="33" xfId="0" applyFont="1" applyFill="1" applyBorder="1"/>
    <xf numFmtId="0" fontId="15" fillId="11" borderId="70" xfId="0" applyFont="1" applyFill="1" applyBorder="1" applyAlignment="1">
      <alignment horizontal="center" vertical="center"/>
    </xf>
    <xf numFmtId="0" fontId="11" fillId="10" borderId="63" xfId="0" applyFont="1" applyFill="1" applyBorder="1" applyAlignment="1">
      <alignment horizontal="center" vertical="center" wrapText="1"/>
    </xf>
    <xf numFmtId="0" fontId="12" fillId="0" borderId="49" xfId="1" applyFont="1" applyFill="1" applyBorder="1" applyAlignment="1">
      <alignment vertical="center"/>
    </xf>
    <xf numFmtId="0" fontId="22" fillId="11" borderId="13" xfId="0" applyFont="1" applyFill="1" applyBorder="1" applyAlignment="1">
      <alignment horizontal="center" vertical="center"/>
    </xf>
    <xf numFmtId="0" fontId="22" fillId="11" borderId="6" xfId="0" applyFont="1" applyFill="1" applyBorder="1" applyAlignment="1">
      <alignment horizontal="center" vertical="center"/>
    </xf>
    <xf numFmtId="0" fontId="15" fillId="11" borderId="66" xfId="0" applyFont="1" applyFill="1" applyBorder="1" applyAlignment="1">
      <alignment horizontal="center" vertical="center"/>
    </xf>
    <xf numFmtId="0" fontId="15" fillId="11" borderId="72" xfId="0" applyFont="1" applyFill="1" applyBorder="1" applyAlignment="1">
      <alignment horizontal="center" vertical="center"/>
    </xf>
    <xf numFmtId="0" fontId="15" fillId="11" borderId="67" xfId="0" applyFont="1" applyFill="1" applyBorder="1" applyAlignment="1">
      <alignment horizontal="center" vertical="center"/>
    </xf>
    <xf numFmtId="0" fontId="23" fillId="0" borderId="0" xfId="1" applyFont="1" applyFill="1" applyAlignment="1">
      <alignment vertical="center"/>
    </xf>
    <xf numFmtId="0" fontId="8" fillId="4" borderId="7" xfId="0" applyFont="1" applyFill="1" applyBorder="1" applyAlignment="1">
      <alignment horizontal="center" vertical="center" wrapText="1"/>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9" xfId="0" applyFont="1" applyFill="1" applyBorder="1" applyAlignment="1">
      <alignment horizontal="center" vertical="center"/>
    </xf>
    <xf numFmtId="0" fontId="9" fillId="4" borderId="53" xfId="0" applyFont="1" applyFill="1" applyBorder="1" applyAlignment="1">
      <alignment horizontal="center" vertical="center" wrapText="1"/>
    </xf>
    <xf numFmtId="16" fontId="9" fillId="4" borderId="1"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52" xfId="0" applyFont="1" applyFill="1" applyBorder="1" applyAlignment="1">
      <alignment wrapText="1"/>
    </xf>
    <xf numFmtId="0" fontId="9" fillId="4" borderId="23" xfId="0" applyFont="1" applyFill="1" applyBorder="1" applyAlignment="1">
      <alignment horizont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wrapText="1"/>
    </xf>
    <xf numFmtId="0" fontId="9" fillId="4" borderId="54" xfId="0" applyFont="1" applyFill="1" applyBorder="1" applyAlignment="1">
      <alignment wrapText="1"/>
    </xf>
    <xf numFmtId="0" fontId="9" fillId="4" borderId="54" xfId="0" applyFont="1" applyFill="1" applyBorder="1" applyAlignment="1">
      <alignment horizontal="center" wrapText="1"/>
    </xf>
    <xf numFmtId="0" fontId="9" fillId="4" borderId="57"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9" fillId="4" borderId="58" xfId="0" applyFont="1" applyFill="1" applyBorder="1" applyAlignment="1">
      <alignment horizontal="center" vertical="center"/>
    </xf>
    <xf numFmtId="0" fontId="9" fillId="4" borderId="36" xfId="0" applyFont="1" applyFill="1" applyBorder="1" applyAlignment="1">
      <alignment horizontal="center" vertical="center" wrapText="1"/>
    </xf>
    <xf numFmtId="0" fontId="9" fillId="4" borderId="33" xfId="0" applyFont="1" applyFill="1" applyBorder="1" applyAlignment="1">
      <alignment wrapText="1"/>
    </xf>
    <xf numFmtId="0" fontId="27" fillId="4" borderId="0" xfId="0" applyFont="1" applyFill="1" applyAlignment="1">
      <alignment vertical="center"/>
    </xf>
    <xf numFmtId="0" fontId="9" fillId="4" borderId="0" xfId="0" applyFont="1" applyFill="1" applyAlignment="1">
      <alignment wrapText="1"/>
    </xf>
    <xf numFmtId="0" fontId="8" fillId="4" borderId="6" xfId="0" applyFont="1" applyFill="1" applyBorder="1" applyAlignment="1">
      <alignment horizontal="center" vertical="center"/>
    </xf>
    <xf numFmtId="0" fontId="9" fillId="4" borderId="62" xfId="0" applyFont="1" applyFill="1" applyBorder="1" applyAlignment="1">
      <alignment horizontal="center" vertical="center"/>
    </xf>
    <xf numFmtId="0" fontId="9" fillId="4" borderId="54" xfId="0" applyFont="1" applyFill="1" applyBorder="1" applyAlignment="1">
      <alignment horizontal="center" vertical="center" wrapText="1"/>
    </xf>
    <xf numFmtId="0" fontId="9" fillId="4" borderId="53" xfId="0" applyFont="1" applyFill="1" applyBorder="1" applyAlignment="1">
      <alignment horizontal="center" vertical="center"/>
    </xf>
    <xf numFmtId="0" fontId="9" fillId="4" borderId="57" xfId="0" applyFont="1" applyFill="1" applyBorder="1" applyAlignment="1">
      <alignment horizontal="center" vertical="center"/>
    </xf>
    <xf numFmtId="0" fontId="9" fillId="4" borderId="33" xfId="0" applyFont="1" applyFill="1" applyBorder="1" applyAlignment="1">
      <alignment horizontal="center" vertical="center" wrapText="1"/>
    </xf>
    <xf numFmtId="0" fontId="14" fillId="4" borderId="0" xfId="0" applyFont="1" applyFill="1" applyAlignment="1">
      <alignment horizontal="left" vertical="top"/>
    </xf>
    <xf numFmtId="0" fontId="8" fillId="4" borderId="12"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1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4" borderId="3" xfId="0" applyFont="1" applyFill="1" applyBorder="1" applyAlignment="1">
      <alignment vertical="center"/>
    </xf>
    <xf numFmtId="0" fontId="27" fillId="4" borderId="0" xfId="0" applyFont="1" applyFill="1" applyAlignment="1">
      <alignment horizontal="left" vertical="top"/>
    </xf>
    <xf numFmtId="0" fontId="9" fillId="4" borderId="0" xfId="0" applyFont="1" applyFill="1" applyAlignment="1">
      <alignment horizontal="left" vertical="top" wrapText="1"/>
    </xf>
    <xf numFmtId="0" fontId="9" fillId="4" borderId="21" xfId="0" applyFont="1" applyFill="1" applyBorder="1" applyAlignment="1">
      <alignment horizontal="left" vertical="center"/>
    </xf>
    <xf numFmtId="0" fontId="9" fillId="0" borderId="0" xfId="0" applyFont="1" applyAlignment="1">
      <alignment horizontal="left" vertical="center"/>
    </xf>
    <xf numFmtId="0" fontId="25" fillId="4" borderId="0" xfId="0" applyFont="1" applyFill="1" applyAlignment="1">
      <alignment horizontal="left" vertical="center" wrapText="1"/>
    </xf>
    <xf numFmtId="0" fontId="9" fillId="4" borderId="0" xfId="0" applyFont="1" applyFill="1" applyAlignment="1">
      <alignment horizontal="left" vertical="center" wrapText="1"/>
    </xf>
    <xf numFmtId="0" fontId="8" fillId="4" borderId="0" xfId="0" applyFont="1" applyFill="1" applyAlignment="1">
      <alignment horizontal="center" vertical="center"/>
    </xf>
    <xf numFmtId="0" fontId="9" fillId="4" borderId="40" xfId="0" applyFont="1" applyFill="1" applyBorder="1"/>
    <xf numFmtId="0" fontId="9" fillId="4" borderId="43" xfId="0" applyFont="1" applyFill="1" applyBorder="1"/>
    <xf numFmtId="0" fontId="17" fillId="0" borderId="0" xfId="0" applyFont="1" applyAlignment="1">
      <alignment horizontal="center" vertical="center"/>
    </xf>
    <xf numFmtId="0" fontId="8" fillId="0" borderId="2" xfId="0" applyFont="1" applyBorder="1" applyAlignment="1">
      <alignment horizontal="center"/>
    </xf>
    <xf numFmtId="0" fontId="8" fillId="0" borderId="1" xfId="0" applyFont="1" applyBorder="1" applyAlignment="1">
      <alignment horizontal="center"/>
    </xf>
    <xf numFmtId="0" fontId="9" fillId="0" borderId="26" xfId="0" applyFont="1" applyBorder="1" applyAlignment="1">
      <alignment horizontal="center"/>
    </xf>
    <xf numFmtId="0" fontId="9" fillId="0" borderId="0" xfId="0" applyFont="1" applyAlignment="1">
      <alignment horizontal="center"/>
    </xf>
    <xf numFmtId="0" fontId="9" fillId="0" borderId="54" xfId="0" applyFont="1" applyBorder="1" applyAlignment="1">
      <alignment horizontal="center"/>
    </xf>
    <xf numFmtId="0" fontId="9" fillId="0" borderId="33" xfId="0" applyFont="1" applyBorder="1" applyAlignment="1">
      <alignment horizontal="center"/>
    </xf>
    <xf numFmtId="0" fontId="8" fillId="3" borderId="6" xfId="0" applyFont="1" applyFill="1" applyBorder="1" applyAlignment="1">
      <alignment horizontal="center" vertical="center"/>
    </xf>
    <xf numFmtId="0" fontId="10" fillId="12" borderId="0" xfId="0" applyFont="1" applyFill="1" applyAlignment="1">
      <alignment vertical="center" wrapText="1"/>
    </xf>
    <xf numFmtId="0" fontId="9" fillId="12" borderId="0" xfId="0" applyFont="1" applyFill="1" applyAlignment="1">
      <alignment vertical="center"/>
    </xf>
    <xf numFmtId="0" fontId="23" fillId="12" borderId="0" xfId="1" applyFont="1" applyFill="1" applyAlignment="1">
      <alignment vertical="center"/>
    </xf>
    <xf numFmtId="0" fontId="22" fillId="11" borderId="45" xfId="0" applyFont="1" applyFill="1" applyBorder="1" applyAlignment="1">
      <alignment horizontal="center" vertical="center" wrapText="1"/>
    </xf>
    <xf numFmtId="0" fontId="1" fillId="0" borderId="49" xfId="0" applyFont="1" applyBorder="1" applyAlignment="1">
      <alignment horizontal="left" vertical="center"/>
    </xf>
    <xf numFmtId="0" fontId="27" fillId="4" borderId="0" xfId="0" applyFont="1" applyFill="1" applyAlignment="1">
      <alignment horizontal="left" vertical="top"/>
    </xf>
    <xf numFmtId="0" fontId="9" fillId="14" borderId="0" xfId="0" applyFont="1" applyFill="1" applyAlignment="1">
      <alignment horizontal="left" vertical="center"/>
    </xf>
    <xf numFmtId="0" fontId="8" fillId="4" borderId="10" xfId="0" applyFont="1" applyFill="1" applyBorder="1" applyAlignment="1">
      <alignment horizontal="center" vertical="center"/>
    </xf>
    <xf numFmtId="0" fontId="8" fillId="4" borderId="31" xfId="0" applyFont="1" applyFill="1" applyBorder="1" applyAlignment="1">
      <alignment horizontal="center" vertical="center"/>
    </xf>
    <xf numFmtId="0" fontId="9" fillId="4" borderId="19" xfId="0" applyFont="1" applyFill="1" applyBorder="1" applyAlignment="1">
      <alignment horizontal="center"/>
    </xf>
    <xf numFmtId="0" fontId="9" fillId="4" borderId="20" xfId="0" applyFont="1" applyFill="1" applyBorder="1" applyAlignment="1">
      <alignment horizontal="center"/>
    </xf>
    <xf numFmtId="0" fontId="9" fillId="4" borderId="3" xfId="0" applyFont="1" applyFill="1" applyBorder="1" applyAlignment="1">
      <alignment horizontal="center"/>
    </xf>
    <xf numFmtId="0" fontId="9" fillId="4" borderId="4" xfId="0" applyFont="1" applyFill="1" applyBorder="1" applyAlignment="1">
      <alignment horizontal="center"/>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5"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67" xfId="0" applyFont="1" applyFill="1" applyBorder="1" applyAlignment="1">
      <alignment horizontal="center" vertical="center" wrapText="1"/>
    </xf>
    <xf numFmtId="0" fontId="9" fillId="4" borderId="68" xfId="0" applyFont="1" applyFill="1" applyBorder="1" applyAlignment="1">
      <alignment horizontal="center" vertical="center" wrapText="1"/>
    </xf>
    <xf numFmtId="0" fontId="9" fillId="12" borderId="0" xfId="0" applyFont="1" applyFill="1" applyAlignment="1">
      <alignment horizontal="left" vertical="top" wrapText="1"/>
    </xf>
    <xf numFmtId="0" fontId="9" fillId="4" borderId="64"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0" xfId="0" applyFont="1" applyFill="1" applyBorder="1" applyAlignment="1">
      <alignment horizontal="center" vertical="center"/>
    </xf>
    <xf numFmtId="0" fontId="9" fillId="4" borderId="66" xfId="0" applyFont="1" applyFill="1" applyBorder="1" applyAlignment="1">
      <alignment horizontal="center" vertical="center"/>
    </xf>
    <xf numFmtId="0" fontId="9" fillId="4" borderId="4"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9" fillId="4" borderId="48" xfId="0" applyFont="1" applyFill="1" applyBorder="1" applyAlignment="1">
      <alignment horizontal="center" vertical="center"/>
    </xf>
    <xf numFmtId="0" fontId="9" fillId="4" borderId="42" xfId="0" applyFont="1" applyFill="1" applyBorder="1" applyAlignment="1">
      <alignment horizontal="center" vertical="center"/>
    </xf>
    <xf numFmtId="0" fontId="9" fillId="12" borderId="0" xfId="0" applyFont="1" applyFill="1" applyAlignment="1">
      <alignment horizontal="left" vertical="center" wrapText="1"/>
    </xf>
    <xf numFmtId="0" fontId="25" fillId="14" borderId="0" xfId="0" applyFont="1" applyFill="1" applyAlignment="1">
      <alignment horizontal="left" vertical="center"/>
    </xf>
    <xf numFmtId="0" fontId="8" fillId="4" borderId="11" xfId="0" applyFont="1" applyFill="1" applyBorder="1" applyAlignment="1">
      <alignment horizontal="center" vertical="center"/>
    </xf>
    <xf numFmtId="0" fontId="9" fillId="4" borderId="19"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3" xfId="0" applyFont="1" applyFill="1" applyBorder="1" applyAlignment="1">
      <alignment horizontal="center" vertical="center" wrapText="1"/>
    </xf>
    <xf numFmtId="0" fontId="9" fillId="12" borderId="0" xfId="0" applyFont="1" applyFill="1" applyAlignment="1">
      <alignment horizontal="left" vertical="center"/>
    </xf>
    <xf numFmtId="0" fontId="9" fillId="4" borderId="20" xfId="0" applyFont="1" applyFill="1" applyBorder="1" applyAlignment="1">
      <alignment horizontal="center" vertical="center" wrapText="1"/>
    </xf>
    <xf numFmtId="0" fontId="9" fillId="14" borderId="0" xfId="0" applyFont="1" applyFill="1" applyAlignment="1">
      <alignment horizontal="left" vertical="center" wrapText="1"/>
    </xf>
    <xf numFmtId="0" fontId="9" fillId="4" borderId="39" xfId="0" applyFont="1" applyFill="1" applyBorder="1" applyAlignment="1">
      <alignment horizontal="center"/>
    </xf>
    <xf numFmtId="0" fontId="9" fillId="4" borderId="41" xfId="0" applyFont="1" applyFill="1" applyBorder="1" applyAlignment="1">
      <alignment horizontal="center"/>
    </xf>
    <xf numFmtId="0" fontId="9" fillId="4" borderId="64" xfId="0" applyFont="1" applyFill="1" applyBorder="1" applyAlignment="1">
      <alignment horizontal="center"/>
    </xf>
    <xf numFmtId="0" fontId="8" fillId="4" borderId="18" xfId="0" applyFont="1" applyFill="1" applyBorder="1" applyAlignment="1">
      <alignment horizontal="center" vertical="center"/>
    </xf>
    <xf numFmtId="0" fontId="8" fillId="4" borderId="12" xfId="0" applyFont="1" applyFill="1" applyBorder="1" applyAlignment="1">
      <alignment horizontal="center" vertical="center"/>
    </xf>
    <xf numFmtId="0" fontId="9" fillId="4" borderId="2" xfId="0" applyFont="1" applyFill="1" applyBorder="1" applyAlignment="1">
      <alignment horizontal="center" wrapText="1"/>
    </xf>
    <xf numFmtId="0" fontId="9" fillId="4" borderId="23" xfId="0" applyFont="1" applyFill="1" applyBorder="1" applyAlignment="1">
      <alignment horizontal="center" wrapText="1"/>
    </xf>
    <xf numFmtId="0" fontId="9" fillId="4" borderId="1" xfId="0" applyFont="1" applyFill="1" applyBorder="1" applyAlignment="1">
      <alignment horizontal="center" wrapText="1"/>
    </xf>
    <xf numFmtId="0" fontId="9" fillId="4" borderId="54" xfId="0" applyFont="1" applyFill="1" applyBorder="1" applyAlignment="1">
      <alignment horizontal="center" wrapText="1"/>
    </xf>
    <xf numFmtId="0" fontId="9" fillId="4" borderId="58" xfId="0" applyFont="1" applyFill="1" applyBorder="1" applyAlignment="1">
      <alignment horizontal="center" wrapText="1"/>
    </xf>
    <xf numFmtId="0" fontId="9" fillId="4" borderId="33" xfId="0" applyFont="1" applyFill="1" applyBorder="1" applyAlignment="1">
      <alignment horizontal="center" wrapText="1"/>
    </xf>
    <xf numFmtId="0" fontId="8" fillId="7" borderId="7" xfId="0" applyFont="1" applyFill="1" applyBorder="1" applyAlignment="1">
      <alignment horizontal="left" vertical="center"/>
    </xf>
    <xf numFmtId="0" fontId="8" fillId="7" borderId="8" xfId="0" applyFont="1" applyFill="1" applyBorder="1" applyAlignment="1">
      <alignment horizontal="left" vertical="center"/>
    </xf>
    <xf numFmtId="0" fontId="8" fillId="7" borderId="9" xfId="0" applyFont="1" applyFill="1" applyBorder="1" applyAlignment="1">
      <alignment horizontal="left" vertical="center"/>
    </xf>
    <xf numFmtId="0" fontId="8" fillId="4" borderId="62"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53"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57" xfId="0" applyFont="1" applyFill="1" applyBorder="1" applyAlignment="1">
      <alignment horizontal="center" vertical="center"/>
    </xf>
    <xf numFmtId="0" fontId="8" fillId="4" borderId="58" xfId="0" applyFont="1" applyFill="1" applyBorder="1" applyAlignment="1">
      <alignment horizontal="center" vertical="center"/>
    </xf>
    <xf numFmtId="0" fontId="9" fillId="4" borderId="3" xfId="0" applyFont="1" applyFill="1" applyBorder="1" applyAlignment="1">
      <alignment horizontal="center" wrapText="1"/>
    </xf>
    <xf numFmtId="0" fontId="9" fillId="4" borderId="5" xfId="0" applyFont="1" applyFill="1" applyBorder="1" applyAlignment="1">
      <alignment horizontal="center" wrapText="1"/>
    </xf>
    <xf numFmtId="0" fontId="9" fillId="4" borderId="65" xfId="0" applyFont="1" applyFill="1" applyBorder="1" applyAlignment="1">
      <alignment horizontal="center" wrapText="1"/>
    </xf>
    <xf numFmtId="0" fontId="9" fillId="4" borderId="36" xfId="0" applyFont="1" applyFill="1" applyBorder="1" applyAlignment="1">
      <alignment horizontal="center" wrapText="1"/>
    </xf>
    <xf numFmtId="0" fontId="9" fillId="4" borderId="67" xfId="0" applyFont="1" applyFill="1" applyBorder="1" applyAlignment="1">
      <alignment horizontal="center" wrapText="1"/>
    </xf>
    <xf numFmtId="0" fontId="9" fillId="4" borderId="68" xfId="0" applyFont="1" applyFill="1" applyBorder="1" applyAlignment="1">
      <alignment horizontal="center" wrapText="1"/>
    </xf>
    <xf numFmtId="0" fontId="8" fillId="4" borderId="70" xfId="0" applyFont="1" applyFill="1" applyBorder="1" applyAlignment="1">
      <alignment horizontal="center" vertical="center"/>
    </xf>
    <xf numFmtId="0" fontId="8" fillId="4" borderId="32" xfId="0" applyFont="1" applyFill="1" applyBorder="1" applyAlignment="1">
      <alignment horizontal="center" vertical="center"/>
    </xf>
    <xf numFmtId="0" fontId="9" fillId="4" borderId="36" xfId="0" applyFont="1" applyFill="1" applyBorder="1" applyAlignment="1">
      <alignment horizontal="center"/>
    </xf>
    <xf numFmtId="0" fontId="9" fillId="4" borderId="32" xfId="0" applyFont="1" applyFill="1" applyBorder="1" applyAlignment="1">
      <alignment horizontal="center"/>
    </xf>
    <xf numFmtId="0" fontId="9" fillId="4" borderId="50" xfId="0" applyFont="1" applyFill="1" applyBorder="1" applyAlignment="1">
      <alignment horizontal="center"/>
    </xf>
    <xf numFmtId="0" fontId="9" fillId="4" borderId="66" xfId="0" applyFont="1" applyFill="1" applyBorder="1" applyAlignment="1">
      <alignment horizontal="center"/>
    </xf>
    <xf numFmtId="0" fontId="25" fillId="14" borderId="0" xfId="0" applyFont="1" applyFill="1" applyAlignment="1">
      <alignment horizontal="left" vertical="center" wrapText="1"/>
    </xf>
    <xf numFmtId="0" fontId="8" fillId="7" borderId="10" xfId="0" applyFont="1" applyFill="1" applyBorder="1" applyAlignment="1">
      <alignment horizontal="left" vertical="center"/>
    </xf>
    <xf numFmtId="0" fontId="8" fillId="7" borderId="11" xfId="0" applyFont="1" applyFill="1" applyBorder="1" applyAlignment="1">
      <alignment horizontal="left" vertical="center"/>
    </xf>
    <xf numFmtId="0" fontId="8" fillId="7" borderId="31" xfId="0" applyFont="1" applyFill="1" applyBorder="1" applyAlignment="1">
      <alignment horizontal="left" vertical="center"/>
    </xf>
    <xf numFmtId="0" fontId="9" fillId="4" borderId="15" xfId="0" applyFont="1" applyFill="1" applyBorder="1" applyAlignment="1">
      <alignment horizontal="center" wrapText="1"/>
    </xf>
    <xf numFmtId="0" fontId="9" fillId="4" borderId="16" xfId="0" applyFont="1" applyFill="1" applyBorder="1" applyAlignment="1">
      <alignment horizontal="center" wrapText="1"/>
    </xf>
    <xf numFmtId="0" fontId="9" fillId="4" borderId="69" xfId="0" applyFont="1" applyFill="1" applyBorder="1" applyAlignment="1">
      <alignment horizontal="center" wrapText="1"/>
    </xf>
    <xf numFmtId="0" fontId="9" fillId="4" borderId="3"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0" xfId="0" applyFont="1" applyFill="1" applyBorder="1" applyAlignment="1">
      <alignment horizontal="center" vertical="center"/>
    </xf>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2" fontId="9" fillId="3" borderId="27" xfId="0" applyNumberFormat="1" applyFont="1" applyFill="1" applyBorder="1" applyAlignment="1">
      <alignment horizontal="center" vertical="center"/>
    </xf>
    <xf numFmtId="2" fontId="9" fillId="3" borderId="14" xfId="0" applyNumberFormat="1" applyFont="1" applyFill="1" applyBorder="1" applyAlignment="1">
      <alignment horizontal="center" vertical="center"/>
    </xf>
    <xf numFmtId="0" fontId="9" fillId="0" borderId="28" xfId="0" applyFont="1" applyBorder="1" applyAlignment="1">
      <alignment horizontal="center"/>
    </xf>
    <xf numFmtId="2" fontId="9" fillId="6" borderId="27" xfId="0" applyNumberFormat="1" applyFont="1" applyFill="1" applyBorder="1" applyAlignment="1">
      <alignment horizontal="center" vertical="center"/>
    </xf>
    <xf numFmtId="2" fontId="9" fillId="6" borderId="14" xfId="0" applyNumberFormat="1" applyFont="1" applyFill="1" applyBorder="1" applyAlignment="1">
      <alignment horizontal="center" vertical="center"/>
    </xf>
    <xf numFmtId="0" fontId="14" fillId="5" borderId="10" xfId="0" applyFont="1" applyFill="1" applyBorder="1" applyAlignment="1">
      <alignment horizontal="center"/>
    </xf>
    <xf numFmtId="0" fontId="14" fillId="5" borderId="11" xfId="0" applyFont="1" applyFill="1" applyBorder="1" applyAlignment="1">
      <alignment horizontal="center"/>
    </xf>
    <xf numFmtId="0" fontId="14" fillId="5" borderId="31" xfId="0" applyFont="1" applyFill="1" applyBorder="1" applyAlignment="1">
      <alignment horizontal="center"/>
    </xf>
    <xf numFmtId="0" fontId="9" fillId="0" borderId="34" xfId="0" applyFont="1" applyBorder="1" applyAlignment="1">
      <alignment horizontal="center"/>
    </xf>
    <xf numFmtId="0" fontId="9" fillId="0" borderId="35" xfId="0" applyFont="1" applyBorder="1" applyAlignment="1">
      <alignment horizontal="center"/>
    </xf>
    <xf numFmtId="0" fontId="9" fillId="0" borderId="37" xfId="0" applyFont="1" applyBorder="1" applyAlignment="1">
      <alignment horizontal="center"/>
    </xf>
    <xf numFmtId="2" fontId="9" fillId="2" borderId="13" xfId="0" applyNumberFormat="1" applyFont="1" applyFill="1" applyBorder="1" applyAlignment="1">
      <alignment horizontal="center" vertical="center"/>
    </xf>
    <xf numFmtId="2" fontId="9" fillId="2" borderId="27" xfId="0" applyNumberFormat="1" applyFont="1" applyFill="1" applyBorder="1" applyAlignment="1">
      <alignment horizontal="center" vertical="center"/>
    </xf>
    <xf numFmtId="2" fontId="9" fillId="2" borderId="14" xfId="0" applyNumberFormat="1" applyFont="1" applyFill="1" applyBorder="1" applyAlignment="1">
      <alignment horizontal="center" vertical="center"/>
    </xf>
    <xf numFmtId="0" fontId="9" fillId="6" borderId="10"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31" xfId="0" applyFont="1" applyFill="1" applyBorder="1" applyAlignment="1">
      <alignment horizontal="center" vertical="center"/>
    </xf>
    <xf numFmtId="0" fontId="11" fillId="10" borderId="71" xfId="0" applyFont="1" applyFill="1" applyBorder="1" applyAlignment="1">
      <alignment horizontal="center" vertical="center" wrapText="1"/>
    </xf>
    <xf numFmtId="0" fontId="11" fillId="10" borderId="25" xfId="0" applyFont="1" applyFill="1" applyBorder="1" applyAlignment="1">
      <alignment horizontal="center" vertical="center" wrapText="1"/>
    </xf>
    <xf numFmtId="0" fontId="11" fillId="10" borderId="63" xfId="0" applyFont="1" applyFill="1" applyBorder="1" applyAlignment="1">
      <alignment horizontal="center" vertical="center" wrapText="1"/>
    </xf>
    <xf numFmtId="0" fontId="11" fillId="10" borderId="71" xfId="0" applyFont="1" applyFill="1" applyBorder="1" applyAlignment="1">
      <alignment horizontal="center" vertical="center"/>
    </xf>
    <xf numFmtId="0" fontId="11" fillId="10" borderId="25" xfId="0" applyFont="1" applyFill="1" applyBorder="1" applyAlignment="1">
      <alignment horizontal="center" vertical="center"/>
    </xf>
    <xf numFmtId="0" fontId="11" fillId="10" borderId="63"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31" xfId="0" applyFont="1" applyFill="1" applyBorder="1" applyAlignment="1">
      <alignment horizontal="center" vertical="center"/>
    </xf>
    <xf numFmtId="0" fontId="16" fillId="12" borderId="0" xfId="0" applyFont="1" applyFill="1" applyAlignment="1">
      <alignment horizontal="left" vertical="center"/>
    </xf>
    <xf numFmtId="165" fontId="11" fillId="10" borderId="71" xfId="2" applyNumberFormat="1" applyFont="1" applyFill="1" applyBorder="1" applyAlignment="1">
      <alignment horizontal="center" vertical="center"/>
    </xf>
    <xf numFmtId="165" fontId="11" fillId="10" borderId="63" xfId="2" applyNumberFormat="1" applyFont="1" applyFill="1" applyBorder="1" applyAlignment="1">
      <alignment horizontal="center" vertical="center"/>
    </xf>
    <xf numFmtId="0" fontId="0" fillId="0" borderId="10" xfId="0" applyBorder="1" applyAlignment="1">
      <alignment horizontal="center" wrapText="1"/>
    </xf>
    <xf numFmtId="0" fontId="0" fillId="0" borderId="31" xfId="0" applyBorder="1" applyAlignment="1">
      <alignment horizontal="center" wrapText="1"/>
    </xf>
    <xf numFmtId="0" fontId="15" fillId="13" borderId="0" xfId="0" applyFont="1" applyFill="1" applyAlignment="1">
      <alignment horizontal="left"/>
    </xf>
    <xf numFmtId="0" fontId="15" fillId="13" borderId="0" xfId="0" applyFont="1" applyFill="1" applyAlignment="1">
      <alignment horizontal="left" vertical="center"/>
    </xf>
  </cellXfs>
  <cellStyles count="3">
    <cellStyle name="Currency" xfId="2" builtinId="4"/>
    <cellStyle name="Hyperlink" xfId="1" builtinId="8"/>
    <cellStyle name="Normal" xfId="0" builtinId="0"/>
  </cellStyles>
  <dxfs count="66">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border outline="0">
        <left style="medium">
          <color rgb="FF000000"/>
        </left>
        <right style="medium">
          <color rgb="FF000000"/>
        </right>
        <bottom style="medium">
          <color rgb="FF000000"/>
        </bottom>
      </border>
    </dxf>
    <dxf>
      <font>
        <b val="0"/>
        <i val="0"/>
        <strike val="0"/>
        <condense val="0"/>
        <extend val="0"/>
        <outline val="0"/>
        <shadow val="0"/>
        <u val="none"/>
        <vertAlign val="baseline"/>
        <sz val="11"/>
        <color rgb="FF000000"/>
        <name val="Segoe UI"/>
        <family val="2"/>
        <scheme val="none"/>
      </font>
      <alignment horizontal="general" vertical="center" textRotation="0" wrapText="0" indent="0" justifyLastLine="0" shrinkToFit="0" readingOrder="0"/>
    </dxf>
    <dxf>
      <font>
        <b/>
        <i val="0"/>
        <strike val="0"/>
        <condense val="0"/>
        <extend val="0"/>
        <outline val="0"/>
        <shadow val="0"/>
        <u val="none"/>
        <vertAlign val="baseline"/>
        <sz val="11"/>
        <color theme="0"/>
        <name val="Segoe UI"/>
        <family val="2"/>
        <scheme val="none"/>
      </font>
      <fill>
        <patternFill patternType="solid">
          <fgColor indexed="64"/>
          <bgColor theme="2" tint="-0.74999237037263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i val="0"/>
        <strike val="0"/>
        <condense val="0"/>
        <extend val="0"/>
        <outline val="0"/>
        <shadow val="0"/>
        <u val="none"/>
        <vertAlign val="baseline"/>
        <sz val="11"/>
        <color theme="0"/>
        <name val="Segoe UI"/>
        <family val="2"/>
        <scheme val="none"/>
      </font>
      <fill>
        <patternFill patternType="solid">
          <fgColor indexed="64"/>
          <bgColor theme="2" tint="-0.749992370372631"/>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3C38020-101C-4CF4-8F50-40C4392A5526}" name="Table2" displayName="Table2" ref="A6:AD52" totalsRowShown="0" headerRowDxfId="65" dataDxfId="64" tableBorderDxfId="63">
  <autoFilter ref="A6:AD52" xr:uid="{ED595572-8A18-4B9B-9FE4-64CC7E5F94F8}"/>
  <tableColumns count="30">
    <tableColumn id="1" xr3:uid="{FAB0B23A-9D2C-432B-9197-1BC0CFF5F904}" name="SCHOOL NAME" dataDxfId="62"/>
    <tableColumn id="2" xr3:uid="{79C0EB8E-8B9B-4917-A7F0-1E34A859D7A0}" name="State" dataDxfId="61"/>
    <tableColumn id="3" xr3:uid="{F5C98FF6-ADF2-40B3-842C-B3CE69DACE70}" name="Website" dataDxfId="60"/>
    <tableColumn id="4" xr3:uid="{3C8BC16A-E036-47E4-B912-C1906AC295B1}" name="Public" dataDxfId="59"/>
    <tableColumn id="5" xr3:uid="{EF90D186-96B4-457C-A309-C11C84726B29}" name="Private" dataDxfId="58"/>
    <tableColumn id="6" xr3:uid="{2E3B89E3-B916-4ED2-A3B3-D2D12C8222E9}" name="Science" dataDxfId="57"/>
    <tableColumn id="7" xr3:uid="{58816BEA-7DBB-4F5E-9EBA-E0268E9014B5}" name="Non-Science" dataDxfId="56"/>
    <tableColumn id="8" xr3:uid="{CE3E86B5-3C38-4357-9EB0-8F9A0FA89D26}" name="Cumulative" dataDxfId="55"/>
    <tableColumn id="9" xr3:uid="{0EF83CDF-FF9D-4654-A1A2-3FEC2D62566E}" name="Biology" dataDxfId="54"/>
    <tableColumn id="10" xr3:uid="{373DEA33-C1EB-44BD-939B-8B261BFD4B5F}" name="Chem/Phys" dataDxfId="53"/>
    <tableColumn id="11" xr3:uid="{EB35415A-712A-42B5-8E0B-1CF0F0CF699F}" name="Behavioral Science" dataDxfId="52"/>
    <tableColumn id="12" xr3:uid="{DC2C4D63-AC8B-4117-A970-1FD09DFAEB71}" name="CARS" dataDxfId="51"/>
    <tableColumn id="13" xr3:uid="{6D0C3846-47EE-4583-90AF-0D25F03E9346}" name="Total" dataDxfId="50"/>
    <tableColumn id="14" xr3:uid="{2ACCB51D-3AB7-4546-BAE6-83C66A2D867A}" name="Bio" dataDxfId="49"/>
    <tableColumn id="15" xr3:uid="{1A3F1F24-A398-481F-82A6-3D35E93419B2}" name="Chem" dataDxfId="48"/>
    <tableColumn id="16" xr3:uid="{3A469DAE-4031-45D8-B3DF-1A25C794E1CD}" name="Phys" dataDxfId="47"/>
    <tableColumn id="17" xr3:uid="{B1BBF53C-BBE7-4B0A-9F9C-4C43C756820D}" name="Math" dataDxfId="46"/>
    <tableColumn id="18" xr3:uid="{99812DBE-1383-4CB0-B861-24A98BF194B1}" name="Other" dataDxfId="45"/>
    <tableColumn id="19" xr3:uid="{FD7695D5-BD69-49E8-9E4D-090C56AB608B}" name="Y/N" dataDxfId="44"/>
    <tableColumn id="20" xr3:uid="{52BA00DF-AC62-4B7C-9F95-2FF94C35F570}" name="Traditional" dataDxfId="43"/>
    <tableColumn id="21" xr3:uid="{93EFD679-1489-4C1C-B9CF-B51F7FA7D091}" name="MMI" dataDxfId="42"/>
    <tableColumn id="22" xr3:uid="{B942067F-4A01-453D-AF29-98A497C69DB1}" name="BCPM" dataDxfId="41"/>
    <tableColumn id="23" xr3:uid="{41B3A405-8758-4EF7-8BA4-DF02F39A29AF}" name="2nd BCPM" dataDxfId="40"/>
    <tableColumn id="24" xr3:uid="{B863B8CF-EAEB-4244-BCA3-533B99F3A205}" name="Non-Science LOR" dataDxfId="39"/>
    <tableColumn id="25" xr3:uid="{9B41E67F-2C6C-4D0D-8680-4391CF6C8B74}" name="Volunteer" dataDxfId="38"/>
    <tableColumn id="26" xr3:uid="{4A06296C-147A-4B33-829D-E77D416420AB}" name="Clinical" dataDxfId="37"/>
    <tableColumn id="27" xr3:uid="{E36F1F60-4D43-43C6-B9DB-EE269474F620}" name="Research" dataDxfId="36"/>
    <tableColumn id="28" xr3:uid="{96ABFAAF-2835-4A2E-8809-C4B5515504B2}" name="Something Else" dataDxfId="35"/>
    <tableColumn id="30" xr3:uid="{B25C0D66-F995-469A-9E93-DA936EF27B8B}" name="Applicants" dataDxfId="34"/>
    <tableColumn id="29" xr3:uid="{03C89816-3559-4423-96FF-A04DA9D87DD4}" name="Class Size" dataDxfId="3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E4AA9D3-2DB2-4F2F-8D1E-EB7D5C332C6D}" name="Table24" displayName="Table24" ref="A6:AD52" totalsRowShown="0" headerRowDxfId="32" dataDxfId="31" tableBorderDxfId="30">
  <autoFilter ref="A6:AD52" xr:uid="{ED595572-8A18-4B9B-9FE4-64CC7E5F94F8}"/>
  <tableColumns count="30">
    <tableColumn id="1" xr3:uid="{71DD5AFA-C4B6-4DC2-ABB8-E007BAD59D83}" name="SCHOOL NAME" dataDxfId="29"/>
    <tableColumn id="2" xr3:uid="{18069DE1-7D04-4B4C-A711-D660E48112E7}" name="State" dataDxfId="28"/>
    <tableColumn id="3" xr3:uid="{6A1CFD7D-FCF2-4198-877E-7081570D353B}" name="Website" dataDxfId="27"/>
    <tableColumn id="4" xr3:uid="{28E88A03-99CB-41FC-B5BC-46CB6EDD859B}" name="Public" dataDxfId="26"/>
    <tableColumn id="5" xr3:uid="{8ACA0CB0-5FC7-4FDE-9E0C-F109ABC031E3}" name="Private" dataDxfId="25"/>
    <tableColumn id="6" xr3:uid="{DBC86767-E212-4AE7-9989-B7A6A6F9885D}" name="Science" dataDxfId="24"/>
    <tableColumn id="7" xr3:uid="{626B851F-5503-43AA-B50B-8EEADDE3C0F7}" name="Non-Science" dataDxfId="23"/>
    <tableColumn id="8" xr3:uid="{E151CA7B-27AF-4DB4-A9AC-335E9500BA05}" name="Cumulative" dataDxfId="22"/>
    <tableColumn id="9" xr3:uid="{D9D01976-86E9-4218-AAD7-EB5476588ADD}" name="Biology" dataDxfId="21"/>
    <tableColumn id="10" xr3:uid="{B3E43E36-2A4B-4446-9233-FE379D9685CC}" name="Chem/Phys" dataDxfId="20"/>
    <tableColumn id="11" xr3:uid="{72A176AF-4DD2-437E-93BC-8E63795C59C6}" name="Behavioral Science" dataDxfId="19"/>
    <tableColumn id="12" xr3:uid="{EDFFCF0D-744E-462B-B0E2-214047868947}" name="CARS" dataDxfId="18"/>
    <tableColumn id="13" xr3:uid="{D3135F43-FC1B-4EE9-8A2D-265CDCE8DC74}" name="Total" dataDxfId="17"/>
    <tableColumn id="14" xr3:uid="{0C9F25DF-8343-46E1-8868-5272800201BC}" name="Bio" dataDxfId="16"/>
    <tableColumn id="15" xr3:uid="{54886A05-06F1-452C-B79F-4528F57BAB7E}" name="Chem" dataDxfId="15"/>
    <tableColumn id="16" xr3:uid="{D6987547-368A-4845-A86D-065E41D6DD4D}" name="Phys" dataDxfId="14"/>
    <tableColumn id="17" xr3:uid="{F543B13D-0704-4682-8027-8BB01604C6DC}" name="Math" dataDxfId="13"/>
    <tableColumn id="18" xr3:uid="{7F032CE7-C271-46ED-92AB-17292E43C722}" name="Other" dataDxfId="12"/>
    <tableColumn id="19" xr3:uid="{28C14078-8D3D-422C-825F-C9BAD32FE8B5}" name="Y/N" dataDxfId="11"/>
    <tableColumn id="20" xr3:uid="{4F38DAD9-813F-4B52-8F83-8FFF5DD4F2E5}" name="Traditional" dataDxfId="10"/>
    <tableColumn id="21" xr3:uid="{2207ABD7-1196-40EA-B4C8-0BA3A16D1A94}" name="MMI" dataDxfId="9"/>
    <tableColumn id="22" xr3:uid="{E4D2ED51-5CC6-4C75-BD75-4CF0E07FEEE9}" name="BCP" dataDxfId="8"/>
    <tableColumn id="23" xr3:uid="{2CAC75CF-DD05-4C6F-A274-C70B73696CE3}" name="2nd BCP" dataDxfId="7"/>
    <tableColumn id="24" xr3:uid="{90B8A17D-907A-4484-BD10-936C5916CDC3}" name="Non-Science LOR" dataDxfId="6"/>
    <tableColumn id="25" xr3:uid="{1B437315-F91E-40D7-9B7A-E5D8E867FF48}" name="Volunteer" dataDxfId="5"/>
    <tableColumn id="26" xr3:uid="{444C7AD5-4C46-4BB6-9BAF-9E7667E45BF7}" name="Clinical" dataDxfId="4"/>
    <tableColumn id="27" xr3:uid="{2CF44115-A198-4E1C-8712-185F4C4014D2}" name="Research" dataDxfId="3"/>
    <tableColumn id="28" xr3:uid="{71238186-5325-41F5-86BD-1C583C032C70}" name="Something Else" dataDxfId="2"/>
    <tableColumn id="30" xr3:uid="{D029763D-7016-4DCE-9A9E-E051F35EB7ED}" name="Applicants" dataDxfId="1"/>
    <tableColumn id="29" xr3:uid="{5FD0203A-7D00-473F-9C2A-C7D7389DAC4A}" name="Class Siz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students-residents.aamc.org/applying-medical-school/applying-medical-school-process/medical-school-admission-requirement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tudents-residents.aamc.org/medical-school-admission-requirements/medical-school-admission-requirements-msar-applicants" TargetMode="External"/><Relationship Id="rId1" Type="http://schemas.openxmlformats.org/officeDocument/2006/relationships/hyperlink" Target="https://medicine.utah.edu/programs/md/admissions"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www.aacom.org/news-and-events/publications/cib"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aacom.org/content-creation/explorer-lead-form" TargetMode="External"/><Relationship Id="rId2" Type="http://schemas.openxmlformats.org/officeDocument/2006/relationships/hyperlink" Target="https://www.rvu.edu/ut/" TargetMode="External"/><Relationship Id="rId1" Type="http://schemas.openxmlformats.org/officeDocument/2006/relationships/hyperlink" Target="https://www.noordacom.org/" TargetMode="External"/><Relationship Id="rId5" Type="http://schemas.openxmlformats.org/officeDocument/2006/relationships/table" Target="../tables/table2.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E116"/>
  <sheetViews>
    <sheetView tabSelected="1" zoomScaleNormal="100" workbookViewId="0">
      <selection activeCell="G15" sqref="G15"/>
    </sheetView>
  </sheetViews>
  <sheetFormatPr defaultColWidth="9.1796875" defaultRowHeight="16.5" x14ac:dyDescent="0.45"/>
  <cols>
    <col min="1" max="1" width="24" style="33" customWidth="1"/>
    <col min="2" max="2" width="33.7265625" style="33" customWidth="1"/>
    <col min="3" max="3" width="16.7265625" style="33" customWidth="1"/>
    <col min="4" max="4" width="49.54296875" style="33" customWidth="1"/>
    <col min="5" max="5" width="16.7265625" style="33" customWidth="1"/>
    <col min="6" max="6" width="16.26953125" style="33" customWidth="1"/>
    <col min="7" max="7" width="36.7265625" style="33" customWidth="1"/>
    <col min="8" max="8" width="36.453125" style="33" customWidth="1"/>
    <col min="9" max="9" width="125.1796875" style="33" bestFit="1" customWidth="1"/>
    <col min="10" max="16384" width="9.1796875" style="33"/>
  </cols>
  <sheetData>
    <row r="2" spans="1:10" x14ac:dyDescent="0.45">
      <c r="A2" s="309" t="s">
        <v>205</v>
      </c>
      <c r="B2" s="309"/>
      <c r="C2" s="309"/>
      <c r="D2" s="309"/>
      <c r="E2" s="309"/>
      <c r="F2" s="309"/>
      <c r="G2" s="309"/>
      <c r="H2" s="309"/>
      <c r="I2" s="309"/>
    </row>
    <row r="3" spans="1:10" x14ac:dyDescent="0.45">
      <c r="A3" s="213" t="s">
        <v>206</v>
      </c>
      <c r="B3" s="213"/>
      <c r="C3" s="213"/>
      <c r="D3" s="213"/>
      <c r="E3" s="213"/>
      <c r="F3" s="213"/>
      <c r="G3" s="213"/>
      <c r="H3" s="213"/>
      <c r="I3" s="213"/>
    </row>
    <row r="4" spans="1:10" x14ac:dyDescent="0.45">
      <c r="A4" s="232" t="s">
        <v>207</v>
      </c>
      <c r="B4" s="232"/>
      <c r="C4" s="232"/>
      <c r="D4" s="232"/>
      <c r="E4" s="232"/>
      <c r="F4" s="232"/>
      <c r="G4" s="232"/>
      <c r="H4" s="232"/>
      <c r="I4" s="232"/>
    </row>
    <row r="5" spans="1:10" ht="17" thickBot="1" x14ac:dyDescent="0.5"/>
    <row r="6" spans="1:10" s="32" customFormat="1" ht="33.5" thickBot="1" x14ac:dyDescent="0.5">
      <c r="A6" s="140" t="s">
        <v>115</v>
      </c>
      <c r="B6" s="140" t="s">
        <v>1</v>
      </c>
      <c r="C6" s="140" t="s">
        <v>109</v>
      </c>
      <c r="D6" s="141" t="s">
        <v>113</v>
      </c>
      <c r="E6" s="142" t="s">
        <v>110</v>
      </c>
      <c r="F6" s="143" t="s">
        <v>24</v>
      </c>
      <c r="G6" s="140" t="s">
        <v>111</v>
      </c>
      <c r="H6" s="144" t="s">
        <v>112</v>
      </c>
      <c r="I6" s="145" t="s">
        <v>208</v>
      </c>
      <c r="J6" s="33"/>
    </row>
    <row r="7" spans="1:10" x14ac:dyDescent="0.45">
      <c r="A7" s="146">
        <v>2023</v>
      </c>
      <c r="B7" s="147" t="s">
        <v>220</v>
      </c>
      <c r="C7" s="148" t="s">
        <v>114</v>
      </c>
      <c r="D7" s="148" t="s">
        <v>163</v>
      </c>
      <c r="E7" s="149">
        <v>3</v>
      </c>
      <c r="F7" s="150">
        <v>180</v>
      </c>
      <c r="G7" s="150"/>
      <c r="H7" s="148"/>
      <c r="I7" s="151"/>
    </row>
    <row r="8" spans="1:10" x14ac:dyDescent="0.45">
      <c r="A8" s="146"/>
      <c r="B8" s="147"/>
      <c r="C8" s="148"/>
      <c r="D8" s="148"/>
      <c r="E8" s="149"/>
      <c r="F8" s="150"/>
      <c r="G8" s="150"/>
      <c r="H8" s="148"/>
      <c r="I8" s="152"/>
    </row>
    <row r="9" spans="1:10" x14ac:dyDescent="0.45">
      <c r="A9" s="146">
        <v>2024</v>
      </c>
      <c r="B9" s="153"/>
      <c r="C9" s="153"/>
      <c r="D9" s="153"/>
      <c r="E9" s="154"/>
      <c r="F9" s="155"/>
      <c r="G9" s="155"/>
      <c r="H9" s="153"/>
      <c r="I9" s="156"/>
    </row>
    <row r="10" spans="1:10" x14ac:dyDescent="0.45">
      <c r="A10" s="146"/>
      <c r="B10" s="153"/>
      <c r="C10" s="153"/>
      <c r="D10" s="153"/>
      <c r="E10" s="154"/>
      <c r="F10" s="155"/>
      <c r="G10" s="155"/>
      <c r="H10" s="153"/>
      <c r="I10" s="157"/>
    </row>
    <row r="11" spans="1:10" x14ac:dyDescent="0.45">
      <c r="A11" s="146">
        <v>2025</v>
      </c>
      <c r="B11" s="153"/>
      <c r="C11" s="153"/>
      <c r="D11" s="153"/>
      <c r="E11" s="154"/>
      <c r="F11" s="155"/>
      <c r="G11" s="155"/>
      <c r="H11" s="153"/>
      <c r="I11" s="156"/>
    </row>
    <row r="12" spans="1:10" x14ac:dyDescent="0.45">
      <c r="A12" s="146"/>
      <c r="B12" s="153"/>
      <c r="C12" s="153"/>
      <c r="D12" s="153"/>
      <c r="E12" s="154"/>
      <c r="F12" s="155"/>
      <c r="G12" s="155"/>
      <c r="H12" s="153"/>
      <c r="I12" s="157"/>
    </row>
    <row r="13" spans="1:10" x14ac:dyDescent="0.45">
      <c r="A13" s="146">
        <v>2026</v>
      </c>
      <c r="B13" s="153"/>
      <c r="C13" s="153"/>
      <c r="D13" s="153"/>
      <c r="E13" s="154"/>
      <c r="F13" s="155"/>
      <c r="G13" s="155"/>
      <c r="H13" s="153"/>
      <c r="I13" s="156"/>
    </row>
    <row r="14" spans="1:10" x14ac:dyDescent="0.45">
      <c r="A14" s="146"/>
      <c r="B14" s="153"/>
      <c r="C14" s="153"/>
      <c r="D14" s="153"/>
      <c r="E14" s="154"/>
      <c r="F14" s="155"/>
      <c r="G14" s="155"/>
      <c r="H14" s="153"/>
      <c r="I14" s="156"/>
    </row>
    <row r="15" spans="1:10" x14ac:dyDescent="0.45">
      <c r="A15" s="146">
        <v>2027</v>
      </c>
      <c r="B15" s="153"/>
      <c r="C15" s="153"/>
      <c r="D15" s="153"/>
      <c r="E15" s="154"/>
      <c r="F15" s="155"/>
      <c r="G15" s="155"/>
      <c r="H15" s="153"/>
      <c r="I15" s="156"/>
    </row>
    <row r="16" spans="1:10" ht="17" thickBot="1" x14ac:dyDescent="0.5">
      <c r="A16" s="158"/>
      <c r="B16" s="159"/>
      <c r="C16" s="159"/>
      <c r="D16" s="159"/>
      <c r="E16" s="160"/>
      <c r="F16" s="161"/>
      <c r="G16" s="161"/>
      <c r="H16" s="159"/>
      <c r="I16" s="162"/>
    </row>
    <row r="17" spans="1:31" x14ac:dyDescent="0.45">
      <c r="A17" s="163" t="s">
        <v>12</v>
      </c>
      <c r="B17" s="164"/>
    </row>
    <row r="21" spans="1:31" x14ac:dyDescent="0.45">
      <c r="A21" s="310" t="s">
        <v>159</v>
      </c>
      <c r="B21" s="310"/>
      <c r="C21" s="310"/>
      <c r="D21" s="310"/>
      <c r="E21" s="310"/>
      <c r="F21" s="310"/>
      <c r="G21" s="310"/>
      <c r="H21" s="310"/>
      <c r="I21" s="310"/>
    </row>
    <row r="22" spans="1:31" x14ac:dyDescent="0.45">
      <c r="A22" s="213" t="s">
        <v>209</v>
      </c>
      <c r="B22" s="213"/>
      <c r="C22" s="213"/>
      <c r="D22" s="213"/>
      <c r="E22" s="213"/>
      <c r="F22" s="213"/>
      <c r="G22" s="213"/>
      <c r="H22" s="213"/>
      <c r="I22" s="213"/>
    </row>
    <row r="23" spans="1:31" x14ac:dyDescent="0.45">
      <c r="A23" s="232" t="s">
        <v>210</v>
      </c>
      <c r="B23" s="232"/>
      <c r="C23" s="232"/>
      <c r="D23" s="232"/>
      <c r="E23" s="232"/>
      <c r="F23" s="232"/>
      <c r="G23" s="232"/>
      <c r="H23" s="232"/>
      <c r="I23" s="232"/>
    </row>
    <row r="24" spans="1:31" ht="17" thickBot="1" x14ac:dyDescent="0.5"/>
    <row r="25" spans="1:31" ht="33.5" thickBot="1" x14ac:dyDescent="0.5">
      <c r="A25" s="141" t="s">
        <v>115</v>
      </c>
      <c r="B25" s="144" t="s">
        <v>1</v>
      </c>
      <c r="C25" s="140" t="s">
        <v>109</v>
      </c>
      <c r="D25" s="141" t="s">
        <v>113</v>
      </c>
      <c r="E25" s="142" t="s">
        <v>110</v>
      </c>
      <c r="F25" s="143" t="s">
        <v>24</v>
      </c>
      <c r="G25" s="140" t="s">
        <v>111</v>
      </c>
      <c r="H25" s="144" t="s">
        <v>112</v>
      </c>
      <c r="I25" s="165" t="s">
        <v>158</v>
      </c>
    </row>
    <row r="26" spans="1:31" x14ac:dyDescent="0.45">
      <c r="A26" s="166">
        <v>2023</v>
      </c>
      <c r="B26" s="149" t="s">
        <v>219</v>
      </c>
      <c r="C26" s="148" t="s">
        <v>221</v>
      </c>
      <c r="D26" s="148" t="s">
        <v>168</v>
      </c>
      <c r="E26" s="149">
        <v>6</v>
      </c>
      <c r="F26" s="150">
        <v>100</v>
      </c>
      <c r="G26" s="150"/>
      <c r="H26" s="148"/>
      <c r="I26" s="167"/>
    </row>
    <row r="27" spans="1:31" x14ac:dyDescent="0.45">
      <c r="A27" s="168">
        <v>2024</v>
      </c>
      <c r="B27" s="154"/>
      <c r="C27" s="148"/>
      <c r="D27" s="148"/>
      <c r="E27" s="149"/>
      <c r="F27" s="150"/>
      <c r="G27" s="155"/>
      <c r="H27" s="153"/>
      <c r="I27" s="167"/>
    </row>
    <row r="28" spans="1:31" x14ac:dyDescent="0.45">
      <c r="A28" s="166">
        <v>2025</v>
      </c>
      <c r="B28" s="154"/>
      <c r="C28" s="153"/>
      <c r="D28" s="153"/>
      <c r="E28" s="154"/>
      <c r="F28" s="155"/>
      <c r="G28" s="155"/>
      <c r="H28" s="153"/>
      <c r="I28" s="167"/>
    </row>
    <row r="29" spans="1:31" x14ac:dyDescent="0.45">
      <c r="A29" s="168">
        <v>2026</v>
      </c>
      <c r="B29" s="154"/>
      <c r="C29" s="153"/>
      <c r="D29" s="153"/>
      <c r="E29" s="154"/>
      <c r="F29" s="155"/>
      <c r="G29" s="155"/>
      <c r="H29" s="153"/>
      <c r="I29" s="167"/>
    </row>
    <row r="30" spans="1:31" ht="17" thickBot="1" x14ac:dyDescent="0.5">
      <c r="A30" s="169"/>
      <c r="B30" s="160"/>
      <c r="C30" s="159"/>
      <c r="D30" s="159"/>
      <c r="E30" s="160"/>
      <c r="F30" s="161"/>
      <c r="G30" s="161"/>
      <c r="H30" s="159"/>
      <c r="I30" s="170"/>
    </row>
    <row r="31" spans="1:31" s="121" customFormat="1" x14ac:dyDescent="0.45">
      <c r="A31" s="199" t="s">
        <v>12</v>
      </c>
      <c r="B31" s="199"/>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row>
    <row r="32" spans="1:31" s="121" customFormat="1" x14ac:dyDescent="0.45">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row>
    <row r="35" spans="1:9" x14ac:dyDescent="0.45">
      <c r="A35" s="310" t="s">
        <v>160</v>
      </c>
      <c r="B35" s="310"/>
      <c r="C35" s="310"/>
      <c r="D35" s="310"/>
      <c r="E35" s="310"/>
      <c r="F35" s="310"/>
      <c r="G35" s="310"/>
      <c r="H35" s="310"/>
      <c r="I35" s="310"/>
    </row>
    <row r="36" spans="1:9" x14ac:dyDescent="0.45">
      <c r="A36" s="213" t="s">
        <v>211</v>
      </c>
      <c r="B36" s="213"/>
      <c r="C36" s="213"/>
      <c r="D36" s="213"/>
      <c r="E36" s="213"/>
      <c r="F36" s="213"/>
      <c r="G36" s="213"/>
      <c r="H36" s="213"/>
      <c r="I36" s="213"/>
    </row>
    <row r="37" spans="1:9" x14ac:dyDescent="0.45">
      <c r="A37" s="232" t="s">
        <v>212</v>
      </c>
      <c r="B37" s="232"/>
      <c r="C37" s="232"/>
      <c r="D37" s="232"/>
      <c r="E37" s="232"/>
      <c r="F37" s="232"/>
      <c r="G37" s="232"/>
      <c r="H37" s="232"/>
      <c r="I37" s="232"/>
    </row>
    <row r="38" spans="1:9" ht="17" thickBot="1" x14ac:dyDescent="0.5"/>
    <row r="39" spans="1:9" ht="17" thickBot="1" x14ac:dyDescent="0.5">
      <c r="A39" s="266" t="s">
        <v>3</v>
      </c>
      <c r="B39" s="267"/>
      <c r="C39" s="267"/>
      <c r="D39" s="267"/>
      <c r="E39" s="267"/>
      <c r="F39" s="267"/>
      <c r="G39" s="267"/>
      <c r="H39" s="267"/>
      <c r="I39" s="268"/>
    </row>
    <row r="40" spans="1:9" x14ac:dyDescent="0.45">
      <c r="A40" s="247" t="s">
        <v>4</v>
      </c>
      <c r="B40" s="248"/>
      <c r="C40" s="269"/>
      <c r="D40" s="270"/>
      <c r="E40" s="270"/>
      <c r="F40" s="270"/>
      <c r="G40" s="270"/>
      <c r="H40" s="270"/>
      <c r="I40" s="271"/>
    </row>
    <row r="41" spans="1:9" x14ac:dyDescent="0.45">
      <c r="A41" s="249" t="s">
        <v>5</v>
      </c>
      <c r="B41" s="250"/>
      <c r="C41" s="253"/>
      <c r="D41" s="254"/>
      <c r="E41" s="254"/>
      <c r="F41" s="254"/>
      <c r="G41" s="254"/>
      <c r="H41" s="254"/>
      <c r="I41" s="255"/>
    </row>
    <row r="42" spans="1:9" ht="17" thickBot="1" x14ac:dyDescent="0.5">
      <c r="A42" s="251" t="s">
        <v>6</v>
      </c>
      <c r="B42" s="252"/>
      <c r="C42" s="256"/>
      <c r="D42" s="257"/>
      <c r="E42" s="257"/>
      <c r="F42" s="257"/>
      <c r="G42" s="257"/>
      <c r="H42" s="257"/>
      <c r="I42" s="258"/>
    </row>
    <row r="43" spans="1:9" x14ac:dyDescent="0.45">
      <c r="A43" s="199" t="s">
        <v>12</v>
      </c>
      <c r="B43" s="199"/>
    </row>
    <row r="44" spans="1:9" ht="17" thickBot="1" x14ac:dyDescent="0.5"/>
    <row r="45" spans="1:9" ht="17" thickBot="1" x14ac:dyDescent="0.5">
      <c r="A45" s="244" t="s">
        <v>7</v>
      </c>
      <c r="B45" s="245"/>
      <c r="C45" s="245"/>
      <c r="D45" s="245"/>
      <c r="E45" s="245"/>
      <c r="F45" s="245"/>
      <c r="G45" s="245"/>
      <c r="H45" s="245"/>
      <c r="I45" s="246"/>
    </row>
    <row r="46" spans="1:9" x14ac:dyDescent="0.45">
      <c r="A46" s="247" t="s">
        <v>5</v>
      </c>
      <c r="B46" s="248"/>
      <c r="C46" s="238"/>
      <c r="D46" s="238"/>
      <c r="E46" s="238"/>
      <c r="F46" s="238"/>
      <c r="G46" s="238"/>
      <c r="H46" s="238"/>
      <c r="I46" s="239"/>
    </row>
    <row r="47" spans="1:9" ht="26.5" customHeight="1" thickBot="1" x14ac:dyDescent="0.5">
      <c r="A47" s="259" t="s">
        <v>6</v>
      </c>
      <c r="B47" s="260"/>
      <c r="C47" s="242"/>
      <c r="D47" s="242"/>
      <c r="E47" s="242"/>
      <c r="F47" s="242"/>
      <c r="G47" s="242"/>
      <c r="H47" s="242"/>
      <c r="I47" s="243"/>
    </row>
    <row r="48" spans="1:9" x14ac:dyDescent="0.45">
      <c r="A48" s="199" t="s">
        <v>12</v>
      </c>
      <c r="B48" s="199"/>
    </row>
    <row r="49" spans="1:10" ht="17" thickBot="1" x14ac:dyDescent="0.5">
      <c r="A49" s="171"/>
    </row>
    <row r="50" spans="1:10" ht="17" thickBot="1" x14ac:dyDescent="0.5">
      <c r="A50" s="244" t="s">
        <v>8</v>
      </c>
      <c r="B50" s="245"/>
      <c r="C50" s="245"/>
      <c r="D50" s="245"/>
      <c r="E50" s="245"/>
      <c r="F50" s="245"/>
      <c r="G50" s="245"/>
      <c r="H50" s="245"/>
      <c r="I50" s="246"/>
    </row>
    <row r="51" spans="1:10" x14ac:dyDescent="0.45">
      <c r="A51" s="247" t="s">
        <v>9</v>
      </c>
      <c r="B51" s="248"/>
      <c r="C51" s="238"/>
      <c r="D51" s="238"/>
      <c r="E51" s="238"/>
      <c r="F51" s="238"/>
      <c r="G51" s="238"/>
      <c r="H51" s="238"/>
      <c r="I51" s="239"/>
    </row>
    <row r="52" spans="1:10" x14ac:dyDescent="0.45">
      <c r="A52" s="249" t="s">
        <v>10</v>
      </c>
      <c r="B52" s="250"/>
      <c r="C52" s="240"/>
      <c r="D52" s="240"/>
      <c r="E52" s="240"/>
      <c r="F52" s="240"/>
      <c r="G52" s="240"/>
      <c r="H52" s="240"/>
      <c r="I52" s="241"/>
    </row>
    <row r="53" spans="1:10" ht="17" thickBot="1" x14ac:dyDescent="0.5">
      <c r="A53" s="251" t="s">
        <v>11</v>
      </c>
      <c r="B53" s="252"/>
      <c r="C53" s="242"/>
      <c r="D53" s="242"/>
      <c r="E53" s="242"/>
      <c r="F53" s="242"/>
      <c r="G53" s="242"/>
      <c r="H53" s="242"/>
      <c r="I53" s="243"/>
    </row>
    <row r="54" spans="1:10" x14ac:dyDescent="0.45">
      <c r="A54" s="199" t="s">
        <v>12</v>
      </c>
      <c r="B54" s="199"/>
    </row>
    <row r="56" spans="1:10" x14ac:dyDescent="0.45">
      <c r="A56" s="36"/>
    </row>
    <row r="58" spans="1:10" x14ac:dyDescent="0.45">
      <c r="A58" s="310" t="s">
        <v>161</v>
      </c>
      <c r="B58" s="310"/>
      <c r="C58" s="310"/>
      <c r="D58" s="310"/>
      <c r="E58" s="310"/>
      <c r="F58" s="310"/>
      <c r="G58" s="310"/>
      <c r="H58" s="310"/>
      <c r="I58" s="310"/>
    </row>
    <row r="59" spans="1:10" ht="46.5" customHeight="1" x14ac:dyDescent="0.45">
      <c r="A59" s="224" t="s">
        <v>213</v>
      </c>
      <c r="B59" s="224"/>
      <c r="C59" s="224"/>
      <c r="D59" s="224"/>
      <c r="E59" s="224"/>
      <c r="F59" s="224"/>
      <c r="G59" s="224"/>
      <c r="H59" s="224"/>
      <c r="I59" s="224"/>
    </row>
    <row r="60" spans="1:10" ht="79" customHeight="1" x14ac:dyDescent="0.45">
      <c r="A60" s="232" t="s">
        <v>214</v>
      </c>
      <c r="B60" s="232"/>
      <c r="C60" s="232"/>
      <c r="D60" s="232"/>
      <c r="E60" s="232"/>
      <c r="F60" s="232"/>
      <c r="G60" s="232"/>
      <c r="H60" s="232"/>
      <c r="I60" s="232"/>
    </row>
    <row r="61" spans="1:10" ht="17" thickBot="1" x14ac:dyDescent="0.5"/>
    <row r="62" spans="1:10" s="32" customFormat="1" ht="33.5" thickBot="1" x14ac:dyDescent="0.5">
      <c r="A62" s="201" t="s">
        <v>13</v>
      </c>
      <c r="B62" s="202"/>
      <c r="C62" s="172" t="s">
        <v>162</v>
      </c>
      <c r="D62" s="236" t="s">
        <v>14</v>
      </c>
      <c r="E62" s="237"/>
      <c r="F62" s="142" t="s">
        <v>15</v>
      </c>
      <c r="G62" s="145" t="s">
        <v>0</v>
      </c>
      <c r="H62" s="174" t="s">
        <v>116</v>
      </c>
      <c r="I62" s="175" t="s">
        <v>117</v>
      </c>
      <c r="J62" s="33"/>
    </row>
    <row r="63" spans="1:10" x14ac:dyDescent="0.45">
      <c r="A63" s="233"/>
      <c r="B63" s="234"/>
      <c r="C63" s="122"/>
      <c r="D63" s="203"/>
      <c r="E63" s="204"/>
      <c r="F63" s="123"/>
      <c r="G63" s="123"/>
      <c r="H63" s="123"/>
      <c r="I63" s="126"/>
    </row>
    <row r="64" spans="1:10" x14ac:dyDescent="0.45">
      <c r="A64" s="235"/>
      <c r="B64" s="206"/>
      <c r="C64" s="124"/>
      <c r="D64" s="205"/>
      <c r="E64" s="206"/>
      <c r="F64" s="125"/>
      <c r="G64" s="125"/>
      <c r="H64" s="125"/>
      <c r="I64" s="127"/>
    </row>
    <row r="65" spans="1:9" x14ac:dyDescent="0.45">
      <c r="A65" s="235"/>
      <c r="B65" s="206"/>
      <c r="C65" s="124"/>
      <c r="D65" s="205"/>
      <c r="E65" s="206"/>
      <c r="F65" s="125"/>
      <c r="G65" s="125"/>
      <c r="H65" s="125"/>
      <c r="I65" s="127"/>
    </row>
    <row r="66" spans="1:9" x14ac:dyDescent="0.45">
      <c r="A66" s="235"/>
      <c r="B66" s="206"/>
      <c r="C66" s="176"/>
      <c r="D66" s="205"/>
      <c r="E66" s="206"/>
      <c r="F66" s="125"/>
      <c r="G66" s="125"/>
      <c r="H66" s="125"/>
      <c r="I66" s="127"/>
    </row>
    <row r="67" spans="1:9" ht="17" thickBot="1" x14ac:dyDescent="0.5">
      <c r="A67" s="263"/>
      <c r="B67" s="264"/>
      <c r="C67" s="128"/>
      <c r="D67" s="261"/>
      <c r="E67" s="262"/>
      <c r="F67" s="129"/>
      <c r="G67" s="129"/>
      <c r="H67" s="129"/>
      <c r="I67" s="130"/>
    </row>
    <row r="68" spans="1:9" x14ac:dyDescent="0.45">
      <c r="A68" s="177" t="s">
        <v>16</v>
      </c>
      <c r="B68" s="178"/>
    </row>
    <row r="72" spans="1:9" x14ac:dyDescent="0.45">
      <c r="A72" s="310" t="s">
        <v>17</v>
      </c>
      <c r="B72" s="310"/>
      <c r="C72" s="310"/>
      <c r="D72" s="310"/>
      <c r="E72" s="310"/>
      <c r="F72" s="310"/>
      <c r="G72" s="310"/>
      <c r="H72" s="310"/>
      <c r="I72" s="310"/>
    </row>
    <row r="73" spans="1:9" ht="56.5" customHeight="1" x14ac:dyDescent="0.45">
      <c r="A73" s="213" t="s">
        <v>215</v>
      </c>
      <c r="B73" s="213"/>
      <c r="C73" s="213"/>
      <c r="D73" s="213"/>
      <c r="E73" s="213"/>
      <c r="F73" s="213"/>
      <c r="G73" s="213"/>
      <c r="H73" s="213"/>
      <c r="I73" s="213"/>
    </row>
    <row r="74" spans="1:9" ht="58" customHeight="1" x14ac:dyDescent="0.45">
      <c r="A74" s="265" t="s">
        <v>222</v>
      </c>
      <c r="B74" s="265"/>
      <c r="C74" s="265"/>
      <c r="D74" s="265"/>
      <c r="E74" s="265"/>
      <c r="F74" s="265"/>
      <c r="G74" s="265"/>
      <c r="H74" s="265"/>
      <c r="I74" s="265"/>
    </row>
    <row r="75" spans="1:9" ht="17" thickBot="1" x14ac:dyDescent="0.5"/>
    <row r="76" spans="1:9" ht="33.5" thickBot="1" x14ac:dyDescent="0.5">
      <c r="A76" s="141" t="s">
        <v>115</v>
      </c>
      <c r="B76" s="144" t="s">
        <v>1</v>
      </c>
      <c r="C76" s="140" t="s">
        <v>109</v>
      </c>
      <c r="D76" s="141" t="s">
        <v>113</v>
      </c>
      <c r="E76" s="142" t="s">
        <v>110</v>
      </c>
      <c r="F76" s="143" t="s">
        <v>24</v>
      </c>
      <c r="G76" s="140" t="s">
        <v>111</v>
      </c>
      <c r="H76" s="144" t="s">
        <v>112</v>
      </c>
      <c r="I76" s="165" t="s">
        <v>158</v>
      </c>
    </row>
    <row r="77" spans="1:9" x14ac:dyDescent="0.45">
      <c r="A77" s="166">
        <v>2023</v>
      </c>
      <c r="B77" s="149"/>
      <c r="C77" s="148"/>
      <c r="D77" s="148"/>
      <c r="E77" s="149"/>
      <c r="F77" s="150"/>
      <c r="G77" s="150"/>
      <c r="H77" s="148"/>
      <c r="I77" s="167"/>
    </row>
    <row r="78" spans="1:9" x14ac:dyDescent="0.45">
      <c r="A78" s="168">
        <v>2024</v>
      </c>
      <c r="B78" s="154"/>
      <c r="C78" s="148"/>
      <c r="D78" s="148"/>
      <c r="E78" s="149"/>
      <c r="F78" s="150"/>
      <c r="G78" s="155"/>
      <c r="H78" s="153"/>
      <c r="I78" s="167"/>
    </row>
    <row r="79" spans="1:9" x14ac:dyDescent="0.45">
      <c r="A79" s="166">
        <v>2025</v>
      </c>
      <c r="B79" s="154"/>
      <c r="C79" s="153"/>
      <c r="D79" s="153"/>
      <c r="E79" s="154"/>
      <c r="F79" s="155"/>
      <c r="G79" s="155"/>
      <c r="H79" s="153"/>
      <c r="I79" s="167"/>
    </row>
    <row r="80" spans="1:9" x14ac:dyDescent="0.45">
      <c r="A80" s="168">
        <v>2026</v>
      </c>
      <c r="B80" s="154"/>
      <c r="C80" s="153"/>
      <c r="D80" s="153"/>
      <c r="E80" s="154"/>
      <c r="F80" s="155"/>
      <c r="G80" s="155"/>
      <c r="H80" s="153"/>
      <c r="I80" s="167"/>
    </row>
    <row r="81" spans="1:10" ht="17" thickBot="1" x14ac:dyDescent="0.5">
      <c r="A81" s="169"/>
      <c r="B81" s="160"/>
      <c r="C81" s="159"/>
      <c r="D81" s="159"/>
      <c r="E81" s="160"/>
      <c r="F81" s="161"/>
      <c r="G81" s="161"/>
      <c r="H81" s="159"/>
      <c r="I81" s="170"/>
    </row>
    <row r="82" spans="1:10" x14ac:dyDescent="0.45">
      <c r="A82" s="177" t="s">
        <v>16</v>
      </c>
      <c r="B82" s="121"/>
    </row>
    <row r="85" spans="1:10" x14ac:dyDescent="0.45">
      <c r="A85" s="310" t="s">
        <v>18</v>
      </c>
      <c r="B85" s="310"/>
      <c r="C85" s="310"/>
      <c r="D85" s="310"/>
      <c r="E85" s="310"/>
      <c r="F85" s="310"/>
      <c r="G85" s="310"/>
      <c r="H85" s="310"/>
      <c r="I85" s="310"/>
    </row>
    <row r="86" spans="1:10" ht="27" customHeight="1" x14ac:dyDescent="0.45">
      <c r="A86" s="230" t="s">
        <v>145</v>
      </c>
      <c r="B86" s="230"/>
      <c r="C86" s="230"/>
      <c r="D86" s="230"/>
      <c r="E86" s="230"/>
      <c r="F86" s="230"/>
      <c r="G86" s="230"/>
      <c r="H86" s="230"/>
      <c r="I86" s="230"/>
    </row>
    <row r="87" spans="1:10" x14ac:dyDescent="0.45">
      <c r="A87" s="200" t="s">
        <v>216</v>
      </c>
      <c r="B87" s="200"/>
      <c r="C87" s="200"/>
      <c r="D87" s="200"/>
      <c r="E87" s="200"/>
      <c r="F87" s="200"/>
      <c r="G87" s="200"/>
      <c r="H87" s="200"/>
      <c r="I87" s="200"/>
    </row>
    <row r="88" spans="1:10" ht="17" thickBot="1" x14ac:dyDescent="0.5">
      <c r="A88" s="179"/>
      <c r="B88" s="179"/>
      <c r="C88" s="179"/>
      <c r="D88" s="179"/>
      <c r="E88" s="179"/>
      <c r="F88" s="179"/>
    </row>
    <row r="89" spans="1:10" ht="33.5" thickBot="1" x14ac:dyDescent="0.5">
      <c r="A89" s="140" t="s">
        <v>120</v>
      </c>
      <c r="B89" s="201" t="s">
        <v>118</v>
      </c>
      <c r="C89" s="202"/>
      <c r="D89" s="141" t="s">
        <v>119</v>
      </c>
      <c r="E89" s="142" t="s">
        <v>110</v>
      </c>
      <c r="F89" s="144" t="s">
        <v>24</v>
      </c>
      <c r="G89" s="140" t="s">
        <v>111</v>
      </c>
      <c r="H89" s="144" t="s">
        <v>112</v>
      </c>
      <c r="I89" s="165" t="s">
        <v>158</v>
      </c>
    </row>
    <row r="90" spans="1:10" s="32" customFormat="1" x14ac:dyDescent="0.45">
      <c r="A90" s="166"/>
      <c r="B90" s="227" t="s">
        <v>164</v>
      </c>
      <c r="C90" s="231"/>
      <c r="D90" s="148" t="s">
        <v>165</v>
      </c>
      <c r="E90" s="149">
        <v>15</v>
      </c>
      <c r="F90" s="148"/>
      <c r="G90" s="150"/>
      <c r="H90" s="148"/>
      <c r="I90" s="167"/>
      <c r="J90" s="33"/>
    </row>
    <row r="91" spans="1:10" s="32" customFormat="1" x14ac:dyDescent="0.45">
      <c r="A91" s="168"/>
      <c r="B91" s="207"/>
      <c r="C91" s="218"/>
      <c r="D91" s="148"/>
      <c r="E91" s="154"/>
      <c r="F91" s="153"/>
      <c r="G91" s="155"/>
      <c r="H91" s="153"/>
      <c r="I91" s="167"/>
      <c r="J91" s="33"/>
    </row>
    <row r="92" spans="1:10" s="32" customFormat="1" x14ac:dyDescent="0.45">
      <c r="A92" s="168"/>
      <c r="B92" s="207"/>
      <c r="C92" s="218"/>
      <c r="D92" s="153"/>
      <c r="E92" s="154"/>
      <c r="F92" s="153"/>
      <c r="G92" s="155"/>
      <c r="H92" s="153"/>
      <c r="I92" s="167"/>
      <c r="J92" s="33"/>
    </row>
    <row r="93" spans="1:10" s="32" customFormat="1" ht="17" thickBot="1" x14ac:dyDescent="0.5">
      <c r="A93" s="169"/>
      <c r="B93" s="210"/>
      <c r="C93" s="219"/>
      <c r="D93" s="159"/>
      <c r="E93" s="160"/>
      <c r="F93" s="159"/>
      <c r="G93" s="161"/>
      <c r="H93" s="159"/>
      <c r="I93" s="170"/>
      <c r="J93" s="33"/>
    </row>
    <row r="97" spans="1:10" x14ac:dyDescent="0.45">
      <c r="A97" s="310" t="s">
        <v>21</v>
      </c>
      <c r="B97" s="310"/>
      <c r="C97" s="310"/>
      <c r="D97" s="310"/>
      <c r="E97" s="310"/>
      <c r="F97" s="310"/>
      <c r="G97" s="310"/>
      <c r="H97" s="310"/>
      <c r="I97" s="310"/>
    </row>
    <row r="98" spans="1:10" s="180" customFormat="1" x14ac:dyDescent="0.45">
      <c r="A98" s="224" t="s">
        <v>25</v>
      </c>
      <c r="B98" s="224"/>
      <c r="C98" s="224"/>
      <c r="D98" s="224"/>
      <c r="E98" s="224"/>
      <c r="F98" s="224"/>
      <c r="G98" s="224"/>
      <c r="H98" s="224"/>
      <c r="I98" s="224"/>
      <c r="J98" s="33"/>
    </row>
    <row r="99" spans="1:10" s="180" customFormat="1" x14ac:dyDescent="0.45">
      <c r="A99" s="225" t="s">
        <v>217</v>
      </c>
      <c r="B99" s="225"/>
      <c r="C99" s="225"/>
      <c r="D99" s="225"/>
      <c r="E99" s="225"/>
      <c r="F99" s="225"/>
      <c r="G99" s="225"/>
      <c r="H99" s="225"/>
      <c r="I99" s="225"/>
      <c r="J99" s="33"/>
    </row>
    <row r="100" spans="1:10" ht="17" thickBot="1" x14ac:dyDescent="0.5">
      <c r="A100" s="181"/>
      <c r="B100" s="182"/>
      <c r="C100" s="182"/>
      <c r="D100" s="182"/>
      <c r="E100" s="182"/>
      <c r="F100" s="182"/>
    </row>
    <row r="101" spans="1:10" ht="33.5" thickBot="1" x14ac:dyDescent="0.5">
      <c r="A101" s="220" t="s">
        <v>19</v>
      </c>
      <c r="B101" s="221"/>
      <c r="C101" s="142" t="s">
        <v>20</v>
      </c>
      <c r="D101" s="144" t="s">
        <v>24</v>
      </c>
      <c r="E101" s="201" t="s">
        <v>2</v>
      </c>
      <c r="F101" s="226"/>
      <c r="G101" s="226"/>
      <c r="H101" s="226"/>
      <c r="I101" s="202"/>
    </row>
    <row r="102" spans="1:10" x14ac:dyDescent="0.45">
      <c r="A102" s="222" t="s">
        <v>166</v>
      </c>
      <c r="B102" s="223"/>
      <c r="C102" s="149">
        <v>5</v>
      </c>
      <c r="D102" s="148">
        <v>500</v>
      </c>
      <c r="E102" s="227"/>
      <c r="F102" s="228"/>
      <c r="G102" s="228"/>
      <c r="H102" s="228"/>
      <c r="I102" s="229"/>
    </row>
    <row r="103" spans="1:10" x14ac:dyDescent="0.45">
      <c r="A103" s="214"/>
      <c r="B103" s="215"/>
      <c r="C103" s="154"/>
      <c r="D103" s="153"/>
      <c r="E103" s="207"/>
      <c r="F103" s="208"/>
      <c r="G103" s="208"/>
      <c r="H103" s="208"/>
      <c r="I103" s="209"/>
    </row>
    <row r="104" spans="1:10" x14ac:dyDescent="0.45">
      <c r="A104" s="214"/>
      <c r="B104" s="215"/>
      <c r="C104" s="154"/>
      <c r="D104" s="153"/>
      <c r="E104" s="207"/>
      <c r="F104" s="208"/>
      <c r="G104" s="208"/>
      <c r="H104" s="208"/>
      <c r="I104" s="209"/>
    </row>
    <row r="105" spans="1:10" ht="17" thickBot="1" x14ac:dyDescent="0.5">
      <c r="A105" s="216"/>
      <c r="B105" s="217"/>
      <c r="C105" s="160"/>
      <c r="D105" s="159"/>
      <c r="E105" s="210"/>
      <c r="F105" s="211"/>
      <c r="G105" s="211"/>
      <c r="H105" s="211"/>
      <c r="I105" s="212"/>
    </row>
    <row r="109" spans="1:10" x14ac:dyDescent="0.45">
      <c r="A109" s="310" t="s">
        <v>22</v>
      </c>
      <c r="B109" s="310"/>
      <c r="C109" s="310"/>
      <c r="D109" s="310"/>
      <c r="E109" s="310"/>
      <c r="F109" s="310"/>
      <c r="G109" s="310"/>
      <c r="H109" s="310"/>
      <c r="I109" s="310"/>
    </row>
    <row r="110" spans="1:10" x14ac:dyDescent="0.45">
      <c r="A110" s="213" t="s">
        <v>167</v>
      </c>
      <c r="B110" s="213"/>
      <c r="C110" s="213"/>
      <c r="D110" s="213"/>
      <c r="E110" s="213"/>
      <c r="F110" s="213"/>
      <c r="G110" s="213"/>
      <c r="H110" s="213"/>
      <c r="I110" s="213"/>
    </row>
    <row r="111" spans="1:10" ht="17" thickBot="1" x14ac:dyDescent="0.5">
      <c r="A111" s="183"/>
      <c r="B111" s="183"/>
      <c r="C111" s="183"/>
      <c r="D111" s="183"/>
      <c r="E111" s="183"/>
      <c r="F111" s="183"/>
    </row>
    <row r="112" spans="1:10" ht="17" thickBot="1" x14ac:dyDescent="0.5">
      <c r="A112" s="173" t="s">
        <v>0</v>
      </c>
      <c r="B112" s="165" t="s">
        <v>121</v>
      </c>
      <c r="C112" s="201" t="s">
        <v>122</v>
      </c>
      <c r="D112" s="202"/>
      <c r="E112" s="201" t="s">
        <v>23</v>
      </c>
      <c r="F112" s="226"/>
      <c r="G112" s="226"/>
      <c r="H112" s="226"/>
      <c r="I112" s="202"/>
    </row>
    <row r="113" spans="1:9" x14ac:dyDescent="0.45">
      <c r="A113" s="122"/>
      <c r="B113" s="184"/>
      <c r="C113" s="203"/>
      <c r="D113" s="204"/>
      <c r="E113" s="274"/>
      <c r="F113" s="275"/>
      <c r="G113" s="275"/>
      <c r="H113" s="275"/>
      <c r="I113" s="276"/>
    </row>
    <row r="114" spans="1:9" x14ac:dyDescent="0.45">
      <c r="A114" s="124"/>
      <c r="B114" s="185"/>
      <c r="C114" s="205"/>
      <c r="D114" s="206"/>
      <c r="E114" s="272"/>
      <c r="F114" s="273"/>
      <c r="G114" s="273"/>
      <c r="H114" s="273"/>
      <c r="I114" s="215"/>
    </row>
    <row r="115" spans="1:9" x14ac:dyDescent="0.45">
      <c r="A115" s="124"/>
      <c r="B115" s="185"/>
      <c r="C115" s="205"/>
      <c r="D115" s="206"/>
      <c r="E115" s="272"/>
      <c r="F115" s="273"/>
      <c r="G115" s="273"/>
      <c r="H115" s="273"/>
      <c r="I115" s="215"/>
    </row>
    <row r="116" spans="1:9" x14ac:dyDescent="0.45">
      <c r="A116" s="124"/>
      <c r="B116" s="124"/>
      <c r="C116" s="205"/>
      <c r="D116" s="206"/>
      <c r="E116" s="272"/>
      <c r="F116" s="273"/>
      <c r="G116" s="273"/>
      <c r="H116" s="273"/>
      <c r="I116" s="215"/>
    </row>
  </sheetData>
  <mergeCells count="83">
    <mergeCell ref="C40:I40"/>
    <mergeCell ref="E116:I116"/>
    <mergeCell ref="E112:I112"/>
    <mergeCell ref="E114:I114"/>
    <mergeCell ref="E115:I115"/>
    <mergeCell ref="E113:I113"/>
    <mergeCell ref="A67:B67"/>
    <mergeCell ref="A72:I72"/>
    <mergeCell ref="A73:I73"/>
    <mergeCell ref="A74:I74"/>
    <mergeCell ref="A2:I2"/>
    <mergeCell ref="A3:I3"/>
    <mergeCell ref="A4:I4"/>
    <mergeCell ref="A35:I35"/>
    <mergeCell ref="A36:I36"/>
    <mergeCell ref="A21:I21"/>
    <mergeCell ref="A23:I23"/>
    <mergeCell ref="A22:I22"/>
    <mergeCell ref="A39:I39"/>
    <mergeCell ref="A42:B42"/>
    <mergeCell ref="A41:B41"/>
    <mergeCell ref="A40:B40"/>
    <mergeCell ref="C46:I46"/>
    <mergeCell ref="A45:I45"/>
    <mergeCell ref="C47:I47"/>
    <mergeCell ref="A46:B46"/>
    <mergeCell ref="C41:I41"/>
    <mergeCell ref="C42:I42"/>
    <mergeCell ref="A47:B47"/>
    <mergeCell ref="B89:C89"/>
    <mergeCell ref="B90:C90"/>
    <mergeCell ref="B91:C91"/>
    <mergeCell ref="A59:I59"/>
    <mergeCell ref="A60:I60"/>
    <mergeCell ref="A62:B62"/>
    <mergeCell ref="A63:B63"/>
    <mergeCell ref="A64:B64"/>
    <mergeCell ref="D62:E62"/>
    <mergeCell ref="D63:E63"/>
    <mergeCell ref="D64:E64"/>
    <mergeCell ref="D65:E65"/>
    <mergeCell ref="D66:E66"/>
    <mergeCell ref="D67:E67"/>
    <mergeCell ref="A65:B65"/>
    <mergeCell ref="A66:B66"/>
    <mergeCell ref="B92:C92"/>
    <mergeCell ref="B93:C93"/>
    <mergeCell ref="A101:B101"/>
    <mergeCell ref="A102:B102"/>
    <mergeCell ref="A103:B103"/>
    <mergeCell ref="A97:I97"/>
    <mergeCell ref="A98:I98"/>
    <mergeCell ref="A99:I99"/>
    <mergeCell ref="E101:I101"/>
    <mergeCell ref="E103:I103"/>
    <mergeCell ref="E102:I102"/>
    <mergeCell ref="E104:I104"/>
    <mergeCell ref="E105:I105"/>
    <mergeCell ref="A109:I109"/>
    <mergeCell ref="A110:I110"/>
    <mergeCell ref="A104:B104"/>
    <mergeCell ref="A105:B105"/>
    <mergeCell ref="C112:D112"/>
    <mergeCell ref="C113:D113"/>
    <mergeCell ref="C114:D114"/>
    <mergeCell ref="C115:D115"/>
    <mergeCell ref="C116:D116"/>
    <mergeCell ref="A31:B31"/>
    <mergeCell ref="A43:B43"/>
    <mergeCell ref="A48:B48"/>
    <mergeCell ref="A54:B54"/>
    <mergeCell ref="A87:I87"/>
    <mergeCell ref="A85:I85"/>
    <mergeCell ref="A86:I86"/>
    <mergeCell ref="C51:I51"/>
    <mergeCell ref="C52:I52"/>
    <mergeCell ref="C53:I53"/>
    <mergeCell ref="A50:I50"/>
    <mergeCell ref="A58:I58"/>
    <mergeCell ref="A51:B51"/>
    <mergeCell ref="A52:B52"/>
    <mergeCell ref="A53:B53"/>
    <mergeCell ref="A37:I37"/>
  </mergeCells>
  <pageMargins left="0.2" right="0.2" top="0.25" bottom="0.25" header="0.3" footer="0.3"/>
  <pageSetup scale="2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7"/>
  <sheetViews>
    <sheetView topLeftCell="A46" workbookViewId="0">
      <selection activeCell="F9" sqref="F9"/>
    </sheetView>
  </sheetViews>
  <sheetFormatPr defaultRowHeight="16.5" x14ac:dyDescent="0.45"/>
  <cols>
    <col min="1" max="1" width="49.26953125" style="33" customWidth="1"/>
    <col min="2" max="2" width="10.54296875" style="33" bestFit="1" customWidth="1"/>
    <col min="3" max="3" width="5.7265625" style="190" bestFit="1" customWidth="1"/>
    <col min="4" max="4" width="8.7265625" style="190" bestFit="1" customWidth="1"/>
    <col min="5" max="5" width="9.54296875" style="190" bestFit="1" customWidth="1"/>
    <col min="6" max="6" width="30.90625" style="33" bestFit="1" customWidth="1"/>
    <col min="7" max="7" width="7.26953125" style="33" bestFit="1" customWidth="1"/>
    <col min="8" max="8" width="7.54296875" style="33" bestFit="1" customWidth="1"/>
    <col min="9" max="9" width="8" style="33" bestFit="1" customWidth="1"/>
    <col min="10" max="10" width="7.54296875" style="33" bestFit="1" customWidth="1"/>
    <col min="11" max="11" width="8.54296875" style="33" bestFit="1" customWidth="1"/>
    <col min="12" max="12" width="9.1796875" style="33"/>
    <col min="13" max="13" width="6.453125" style="33" bestFit="1" customWidth="1"/>
    <col min="14" max="256" width="9.1796875" style="33"/>
    <col min="257" max="257" width="18.7265625" style="33" customWidth="1"/>
    <col min="258" max="258" width="9.453125" style="33" bestFit="1" customWidth="1"/>
    <col min="259" max="259" width="5" style="33" bestFit="1" customWidth="1"/>
    <col min="260" max="260" width="7.1796875" style="33" bestFit="1" customWidth="1"/>
    <col min="261" max="261" width="9.1796875" style="33"/>
    <col min="262" max="262" width="23" style="33" customWidth="1"/>
    <col min="263" max="263" width="9.1796875" style="33"/>
    <col min="264" max="264" width="6.81640625" style="33" customWidth="1"/>
    <col min="265" max="266" width="9.1796875" style="33"/>
    <col min="267" max="267" width="9.54296875" style="33" bestFit="1" customWidth="1"/>
    <col min="268" max="512" width="9.1796875" style="33"/>
    <col min="513" max="513" width="18.7265625" style="33" customWidth="1"/>
    <col min="514" max="514" width="9.453125" style="33" bestFit="1" customWidth="1"/>
    <col min="515" max="515" width="5" style="33" bestFit="1" customWidth="1"/>
    <col min="516" max="516" width="7.1796875" style="33" bestFit="1" customWidth="1"/>
    <col min="517" max="517" width="9.1796875" style="33"/>
    <col min="518" max="518" width="23" style="33" customWidth="1"/>
    <col min="519" max="519" width="9.1796875" style="33"/>
    <col min="520" max="520" width="6.81640625" style="33" customWidth="1"/>
    <col min="521" max="522" width="9.1796875" style="33"/>
    <col min="523" max="523" width="9.54296875" style="33" bestFit="1" customWidth="1"/>
    <col min="524" max="768" width="9.1796875" style="33"/>
    <col min="769" max="769" width="18.7265625" style="33" customWidth="1"/>
    <col min="770" max="770" width="9.453125" style="33" bestFit="1" customWidth="1"/>
    <col min="771" max="771" width="5" style="33" bestFit="1" customWidth="1"/>
    <col min="772" max="772" width="7.1796875" style="33" bestFit="1" customWidth="1"/>
    <col min="773" max="773" width="9.1796875" style="33"/>
    <col min="774" max="774" width="23" style="33" customWidth="1"/>
    <col min="775" max="775" width="9.1796875" style="33"/>
    <col min="776" max="776" width="6.81640625" style="33" customWidth="1"/>
    <col min="777" max="778" width="9.1796875" style="33"/>
    <col min="779" max="779" width="9.54296875" style="33" bestFit="1" customWidth="1"/>
    <col min="780" max="1024" width="9.1796875" style="33"/>
    <col min="1025" max="1025" width="18.7265625" style="33" customWidth="1"/>
    <col min="1026" max="1026" width="9.453125" style="33" bestFit="1" customWidth="1"/>
    <col min="1027" max="1027" width="5" style="33" bestFit="1" customWidth="1"/>
    <col min="1028" max="1028" width="7.1796875" style="33" bestFit="1" customWidth="1"/>
    <col min="1029" max="1029" width="9.1796875" style="33"/>
    <col min="1030" max="1030" width="23" style="33" customWidth="1"/>
    <col min="1031" max="1031" width="9.1796875" style="33"/>
    <col min="1032" max="1032" width="6.81640625" style="33" customWidth="1"/>
    <col min="1033" max="1034" width="9.1796875" style="33"/>
    <col min="1035" max="1035" width="9.54296875" style="33" bestFit="1" customWidth="1"/>
    <col min="1036" max="1280" width="9.1796875" style="33"/>
    <col min="1281" max="1281" width="18.7265625" style="33" customWidth="1"/>
    <col min="1282" max="1282" width="9.453125" style="33" bestFit="1" customWidth="1"/>
    <col min="1283" max="1283" width="5" style="33" bestFit="1" customWidth="1"/>
    <col min="1284" max="1284" width="7.1796875" style="33" bestFit="1" customWidth="1"/>
    <col min="1285" max="1285" width="9.1796875" style="33"/>
    <col min="1286" max="1286" width="23" style="33" customWidth="1"/>
    <col min="1287" max="1287" width="9.1796875" style="33"/>
    <col min="1288" max="1288" width="6.81640625" style="33" customWidth="1"/>
    <col min="1289" max="1290" width="9.1796875" style="33"/>
    <col min="1291" max="1291" width="9.54296875" style="33" bestFit="1" customWidth="1"/>
    <col min="1292" max="1536" width="9.1796875" style="33"/>
    <col min="1537" max="1537" width="18.7265625" style="33" customWidth="1"/>
    <col min="1538" max="1538" width="9.453125" style="33" bestFit="1" customWidth="1"/>
    <col min="1539" max="1539" width="5" style="33" bestFit="1" customWidth="1"/>
    <col min="1540" max="1540" width="7.1796875" style="33" bestFit="1" customWidth="1"/>
    <col min="1541" max="1541" width="9.1796875" style="33"/>
    <col min="1542" max="1542" width="23" style="33" customWidth="1"/>
    <col min="1543" max="1543" width="9.1796875" style="33"/>
    <col min="1544" max="1544" width="6.81640625" style="33" customWidth="1"/>
    <col min="1545" max="1546" width="9.1796875" style="33"/>
    <col min="1547" max="1547" width="9.54296875" style="33" bestFit="1" customWidth="1"/>
    <col min="1548" max="1792" width="9.1796875" style="33"/>
    <col min="1793" max="1793" width="18.7265625" style="33" customWidth="1"/>
    <col min="1794" max="1794" width="9.453125" style="33" bestFit="1" customWidth="1"/>
    <col min="1795" max="1795" width="5" style="33" bestFit="1" customWidth="1"/>
    <col min="1796" max="1796" width="7.1796875" style="33" bestFit="1" customWidth="1"/>
    <col min="1797" max="1797" width="9.1796875" style="33"/>
    <col min="1798" max="1798" width="23" style="33" customWidth="1"/>
    <col min="1799" max="1799" width="9.1796875" style="33"/>
    <col min="1800" max="1800" width="6.81640625" style="33" customWidth="1"/>
    <col min="1801" max="1802" width="9.1796875" style="33"/>
    <col min="1803" max="1803" width="9.54296875" style="33" bestFit="1" customWidth="1"/>
    <col min="1804" max="2048" width="9.1796875" style="33"/>
    <col min="2049" max="2049" width="18.7265625" style="33" customWidth="1"/>
    <col min="2050" max="2050" width="9.453125" style="33" bestFit="1" customWidth="1"/>
    <col min="2051" max="2051" width="5" style="33" bestFit="1" customWidth="1"/>
    <col min="2052" max="2052" width="7.1796875" style="33" bestFit="1" customWidth="1"/>
    <col min="2053" max="2053" width="9.1796875" style="33"/>
    <col min="2054" max="2054" width="23" style="33" customWidth="1"/>
    <col min="2055" max="2055" width="9.1796875" style="33"/>
    <col min="2056" max="2056" width="6.81640625" style="33" customWidth="1"/>
    <col min="2057" max="2058" width="9.1796875" style="33"/>
    <col min="2059" max="2059" width="9.54296875" style="33" bestFit="1" customWidth="1"/>
    <col min="2060" max="2304" width="9.1796875" style="33"/>
    <col min="2305" max="2305" width="18.7265625" style="33" customWidth="1"/>
    <col min="2306" max="2306" width="9.453125" style="33" bestFit="1" customWidth="1"/>
    <col min="2307" max="2307" width="5" style="33" bestFit="1" customWidth="1"/>
    <col min="2308" max="2308" width="7.1796875" style="33" bestFit="1" customWidth="1"/>
    <col min="2309" max="2309" width="9.1796875" style="33"/>
    <col min="2310" max="2310" width="23" style="33" customWidth="1"/>
    <col min="2311" max="2311" width="9.1796875" style="33"/>
    <col min="2312" max="2312" width="6.81640625" style="33" customWidth="1"/>
    <col min="2313" max="2314" width="9.1796875" style="33"/>
    <col min="2315" max="2315" width="9.54296875" style="33" bestFit="1" customWidth="1"/>
    <col min="2316" max="2560" width="9.1796875" style="33"/>
    <col min="2561" max="2561" width="18.7265625" style="33" customWidth="1"/>
    <col min="2562" max="2562" width="9.453125" style="33" bestFit="1" customWidth="1"/>
    <col min="2563" max="2563" width="5" style="33" bestFit="1" customWidth="1"/>
    <col min="2564" max="2564" width="7.1796875" style="33" bestFit="1" customWidth="1"/>
    <col min="2565" max="2565" width="9.1796875" style="33"/>
    <col min="2566" max="2566" width="23" style="33" customWidth="1"/>
    <col min="2567" max="2567" width="9.1796875" style="33"/>
    <col min="2568" max="2568" width="6.81640625" style="33" customWidth="1"/>
    <col min="2569" max="2570" width="9.1796875" style="33"/>
    <col min="2571" max="2571" width="9.54296875" style="33" bestFit="1" customWidth="1"/>
    <col min="2572" max="2816" width="9.1796875" style="33"/>
    <col min="2817" max="2817" width="18.7265625" style="33" customWidth="1"/>
    <col min="2818" max="2818" width="9.453125" style="33" bestFit="1" customWidth="1"/>
    <col min="2819" max="2819" width="5" style="33" bestFit="1" customWidth="1"/>
    <col min="2820" max="2820" width="7.1796875" style="33" bestFit="1" customWidth="1"/>
    <col min="2821" max="2821" width="9.1796875" style="33"/>
    <col min="2822" max="2822" width="23" style="33" customWidth="1"/>
    <col min="2823" max="2823" width="9.1796875" style="33"/>
    <col min="2824" max="2824" width="6.81640625" style="33" customWidth="1"/>
    <col min="2825" max="2826" width="9.1796875" style="33"/>
    <col min="2827" max="2827" width="9.54296875" style="33" bestFit="1" customWidth="1"/>
    <col min="2828" max="3072" width="9.1796875" style="33"/>
    <col min="3073" max="3073" width="18.7265625" style="33" customWidth="1"/>
    <col min="3074" max="3074" width="9.453125" style="33" bestFit="1" customWidth="1"/>
    <col min="3075" max="3075" width="5" style="33" bestFit="1" customWidth="1"/>
    <col min="3076" max="3076" width="7.1796875" style="33" bestFit="1" customWidth="1"/>
    <col min="3077" max="3077" width="9.1796875" style="33"/>
    <col min="3078" max="3078" width="23" style="33" customWidth="1"/>
    <col min="3079" max="3079" width="9.1796875" style="33"/>
    <col min="3080" max="3080" width="6.81640625" style="33" customWidth="1"/>
    <col min="3081" max="3082" width="9.1796875" style="33"/>
    <col min="3083" max="3083" width="9.54296875" style="33" bestFit="1" customWidth="1"/>
    <col min="3084" max="3328" width="9.1796875" style="33"/>
    <col min="3329" max="3329" width="18.7265625" style="33" customWidth="1"/>
    <col min="3330" max="3330" width="9.453125" style="33" bestFit="1" customWidth="1"/>
    <col min="3331" max="3331" width="5" style="33" bestFit="1" customWidth="1"/>
    <col min="3332" max="3332" width="7.1796875" style="33" bestFit="1" customWidth="1"/>
    <col min="3333" max="3333" width="9.1796875" style="33"/>
    <col min="3334" max="3334" width="23" style="33" customWidth="1"/>
    <col min="3335" max="3335" width="9.1796875" style="33"/>
    <col min="3336" max="3336" width="6.81640625" style="33" customWidth="1"/>
    <col min="3337" max="3338" width="9.1796875" style="33"/>
    <col min="3339" max="3339" width="9.54296875" style="33" bestFit="1" customWidth="1"/>
    <col min="3340" max="3584" width="9.1796875" style="33"/>
    <col min="3585" max="3585" width="18.7265625" style="33" customWidth="1"/>
    <col min="3586" max="3586" width="9.453125" style="33" bestFit="1" customWidth="1"/>
    <col min="3587" max="3587" width="5" style="33" bestFit="1" customWidth="1"/>
    <col min="3588" max="3588" width="7.1796875" style="33" bestFit="1" customWidth="1"/>
    <col min="3589" max="3589" width="9.1796875" style="33"/>
    <col min="3590" max="3590" width="23" style="33" customWidth="1"/>
    <col min="3591" max="3591" width="9.1796875" style="33"/>
    <col min="3592" max="3592" width="6.81640625" style="33" customWidth="1"/>
    <col min="3593" max="3594" width="9.1796875" style="33"/>
    <col min="3595" max="3595" width="9.54296875" style="33" bestFit="1" customWidth="1"/>
    <col min="3596" max="3840" width="9.1796875" style="33"/>
    <col min="3841" max="3841" width="18.7265625" style="33" customWidth="1"/>
    <col min="3842" max="3842" width="9.453125" style="33" bestFit="1" customWidth="1"/>
    <col min="3843" max="3843" width="5" style="33" bestFit="1" customWidth="1"/>
    <col min="3844" max="3844" width="7.1796875" style="33" bestFit="1" customWidth="1"/>
    <col min="3845" max="3845" width="9.1796875" style="33"/>
    <col min="3846" max="3846" width="23" style="33" customWidth="1"/>
    <col min="3847" max="3847" width="9.1796875" style="33"/>
    <col min="3848" max="3848" width="6.81640625" style="33" customWidth="1"/>
    <col min="3849" max="3850" width="9.1796875" style="33"/>
    <col min="3851" max="3851" width="9.54296875" style="33" bestFit="1" customWidth="1"/>
    <col min="3852" max="4096" width="9.1796875" style="33"/>
    <col min="4097" max="4097" width="18.7265625" style="33" customWidth="1"/>
    <col min="4098" max="4098" width="9.453125" style="33" bestFit="1" customWidth="1"/>
    <col min="4099" max="4099" width="5" style="33" bestFit="1" customWidth="1"/>
    <col min="4100" max="4100" width="7.1796875" style="33" bestFit="1" customWidth="1"/>
    <col min="4101" max="4101" width="9.1796875" style="33"/>
    <col min="4102" max="4102" width="23" style="33" customWidth="1"/>
    <col min="4103" max="4103" width="9.1796875" style="33"/>
    <col min="4104" max="4104" width="6.81640625" style="33" customWidth="1"/>
    <col min="4105" max="4106" width="9.1796875" style="33"/>
    <col min="4107" max="4107" width="9.54296875" style="33" bestFit="1" customWidth="1"/>
    <col min="4108" max="4352" width="9.1796875" style="33"/>
    <col min="4353" max="4353" width="18.7265625" style="33" customWidth="1"/>
    <col min="4354" max="4354" width="9.453125" style="33" bestFit="1" customWidth="1"/>
    <col min="4355" max="4355" width="5" style="33" bestFit="1" customWidth="1"/>
    <col min="4356" max="4356" width="7.1796875" style="33" bestFit="1" customWidth="1"/>
    <col min="4357" max="4357" width="9.1796875" style="33"/>
    <col min="4358" max="4358" width="23" style="33" customWidth="1"/>
    <col min="4359" max="4359" width="9.1796875" style="33"/>
    <col min="4360" max="4360" width="6.81640625" style="33" customWidth="1"/>
    <col min="4361" max="4362" width="9.1796875" style="33"/>
    <col min="4363" max="4363" width="9.54296875" style="33" bestFit="1" customWidth="1"/>
    <col min="4364" max="4608" width="9.1796875" style="33"/>
    <col min="4609" max="4609" width="18.7265625" style="33" customWidth="1"/>
    <col min="4610" max="4610" width="9.453125" style="33" bestFit="1" customWidth="1"/>
    <col min="4611" max="4611" width="5" style="33" bestFit="1" customWidth="1"/>
    <col min="4612" max="4612" width="7.1796875" style="33" bestFit="1" customWidth="1"/>
    <col min="4613" max="4613" width="9.1796875" style="33"/>
    <col min="4614" max="4614" width="23" style="33" customWidth="1"/>
    <col min="4615" max="4615" width="9.1796875" style="33"/>
    <col min="4616" max="4616" width="6.81640625" style="33" customWidth="1"/>
    <col min="4617" max="4618" width="9.1796875" style="33"/>
    <col min="4619" max="4619" width="9.54296875" style="33" bestFit="1" customWidth="1"/>
    <col min="4620" max="4864" width="9.1796875" style="33"/>
    <col min="4865" max="4865" width="18.7265625" style="33" customWidth="1"/>
    <col min="4866" max="4866" width="9.453125" style="33" bestFit="1" customWidth="1"/>
    <col min="4867" max="4867" width="5" style="33" bestFit="1" customWidth="1"/>
    <col min="4868" max="4868" width="7.1796875" style="33" bestFit="1" customWidth="1"/>
    <col min="4869" max="4869" width="9.1796875" style="33"/>
    <col min="4870" max="4870" width="23" style="33" customWidth="1"/>
    <col min="4871" max="4871" width="9.1796875" style="33"/>
    <col min="4872" max="4872" width="6.81640625" style="33" customWidth="1"/>
    <col min="4873" max="4874" width="9.1796875" style="33"/>
    <col min="4875" max="4875" width="9.54296875" style="33" bestFit="1" customWidth="1"/>
    <col min="4876" max="5120" width="9.1796875" style="33"/>
    <col min="5121" max="5121" width="18.7265625" style="33" customWidth="1"/>
    <col min="5122" max="5122" width="9.453125" style="33" bestFit="1" customWidth="1"/>
    <col min="5123" max="5123" width="5" style="33" bestFit="1" customWidth="1"/>
    <col min="5124" max="5124" width="7.1796875" style="33" bestFit="1" customWidth="1"/>
    <col min="5125" max="5125" width="9.1796875" style="33"/>
    <col min="5126" max="5126" width="23" style="33" customWidth="1"/>
    <col min="5127" max="5127" width="9.1796875" style="33"/>
    <col min="5128" max="5128" width="6.81640625" style="33" customWidth="1"/>
    <col min="5129" max="5130" width="9.1796875" style="33"/>
    <col min="5131" max="5131" width="9.54296875" style="33" bestFit="1" customWidth="1"/>
    <col min="5132" max="5376" width="9.1796875" style="33"/>
    <col min="5377" max="5377" width="18.7265625" style="33" customWidth="1"/>
    <col min="5378" max="5378" width="9.453125" style="33" bestFit="1" customWidth="1"/>
    <col min="5379" max="5379" width="5" style="33" bestFit="1" customWidth="1"/>
    <col min="5380" max="5380" width="7.1796875" style="33" bestFit="1" customWidth="1"/>
    <col min="5381" max="5381" width="9.1796875" style="33"/>
    <col min="5382" max="5382" width="23" style="33" customWidth="1"/>
    <col min="5383" max="5383" width="9.1796875" style="33"/>
    <col min="5384" max="5384" width="6.81640625" style="33" customWidth="1"/>
    <col min="5385" max="5386" width="9.1796875" style="33"/>
    <col min="5387" max="5387" width="9.54296875" style="33" bestFit="1" customWidth="1"/>
    <col min="5388" max="5632" width="9.1796875" style="33"/>
    <col min="5633" max="5633" width="18.7265625" style="33" customWidth="1"/>
    <col min="5634" max="5634" width="9.453125" style="33" bestFit="1" customWidth="1"/>
    <col min="5635" max="5635" width="5" style="33" bestFit="1" customWidth="1"/>
    <col min="5636" max="5636" width="7.1796875" style="33" bestFit="1" customWidth="1"/>
    <col min="5637" max="5637" width="9.1796875" style="33"/>
    <col min="5638" max="5638" width="23" style="33" customWidth="1"/>
    <col min="5639" max="5639" width="9.1796875" style="33"/>
    <col min="5640" max="5640" width="6.81640625" style="33" customWidth="1"/>
    <col min="5641" max="5642" width="9.1796875" style="33"/>
    <col min="5643" max="5643" width="9.54296875" style="33" bestFit="1" customWidth="1"/>
    <col min="5644" max="5888" width="9.1796875" style="33"/>
    <col min="5889" max="5889" width="18.7265625" style="33" customWidth="1"/>
    <col min="5890" max="5890" width="9.453125" style="33" bestFit="1" customWidth="1"/>
    <col min="5891" max="5891" width="5" style="33" bestFit="1" customWidth="1"/>
    <col min="5892" max="5892" width="7.1796875" style="33" bestFit="1" customWidth="1"/>
    <col min="5893" max="5893" width="9.1796875" style="33"/>
    <col min="5894" max="5894" width="23" style="33" customWidth="1"/>
    <col min="5895" max="5895" width="9.1796875" style="33"/>
    <col min="5896" max="5896" width="6.81640625" style="33" customWidth="1"/>
    <col min="5897" max="5898" width="9.1796875" style="33"/>
    <col min="5899" max="5899" width="9.54296875" style="33" bestFit="1" customWidth="1"/>
    <col min="5900" max="6144" width="9.1796875" style="33"/>
    <col min="6145" max="6145" width="18.7265625" style="33" customWidth="1"/>
    <col min="6146" max="6146" width="9.453125" style="33" bestFit="1" customWidth="1"/>
    <col min="6147" max="6147" width="5" style="33" bestFit="1" customWidth="1"/>
    <col min="6148" max="6148" width="7.1796875" style="33" bestFit="1" customWidth="1"/>
    <col min="6149" max="6149" width="9.1796875" style="33"/>
    <col min="6150" max="6150" width="23" style="33" customWidth="1"/>
    <col min="6151" max="6151" width="9.1796875" style="33"/>
    <col min="6152" max="6152" width="6.81640625" style="33" customWidth="1"/>
    <col min="6153" max="6154" width="9.1796875" style="33"/>
    <col min="6155" max="6155" width="9.54296875" style="33" bestFit="1" customWidth="1"/>
    <col min="6156" max="6400" width="9.1796875" style="33"/>
    <col min="6401" max="6401" width="18.7265625" style="33" customWidth="1"/>
    <col min="6402" max="6402" width="9.453125" style="33" bestFit="1" customWidth="1"/>
    <col min="6403" max="6403" width="5" style="33" bestFit="1" customWidth="1"/>
    <col min="6404" max="6404" width="7.1796875" style="33" bestFit="1" customWidth="1"/>
    <col min="6405" max="6405" width="9.1796875" style="33"/>
    <col min="6406" max="6406" width="23" style="33" customWidth="1"/>
    <col min="6407" max="6407" width="9.1796875" style="33"/>
    <col min="6408" max="6408" width="6.81640625" style="33" customWidth="1"/>
    <col min="6409" max="6410" width="9.1796875" style="33"/>
    <col min="6411" max="6411" width="9.54296875" style="33" bestFit="1" customWidth="1"/>
    <col min="6412" max="6656" width="9.1796875" style="33"/>
    <col min="6657" max="6657" width="18.7265625" style="33" customWidth="1"/>
    <col min="6658" max="6658" width="9.453125" style="33" bestFit="1" customWidth="1"/>
    <col min="6659" max="6659" width="5" style="33" bestFit="1" customWidth="1"/>
    <col min="6660" max="6660" width="7.1796875" style="33" bestFit="1" customWidth="1"/>
    <col min="6661" max="6661" width="9.1796875" style="33"/>
    <col min="6662" max="6662" width="23" style="33" customWidth="1"/>
    <col min="6663" max="6663" width="9.1796875" style="33"/>
    <col min="6664" max="6664" width="6.81640625" style="33" customWidth="1"/>
    <col min="6665" max="6666" width="9.1796875" style="33"/>
    <col min="6667" max="6667" width="9.54296875" style="33" bestFit="1" customWidth="1"/>
    <col min="6668" max="6912" width="9.1796875" style="33"/>
    <col min="6913" max="6913" width="18.7265625" style="33" customWidth="1"/>
    <col min="6914" max="6914" width="9.453125" style="33" bestFit="1" customWidth="1"/>
    <col min="6915" max="6915" width="5" style="33" bestFit="1" customWidth="1"/>
    <col min="6916" max="6916" width="7.1796875" style="33" bestFit="1" customWidth="1"/>
    <col min="6917" max="6917" width="9.1796875" style="33"/>
    <col min="6918" max="6918" width="23" style="33" customWidth="1"/>
    <col min="6919" max="6919" width="9.1796875" style="33"/>
    <col min="6920" max="6920" width="6.81640625" style="33" customWidth="1"/>
    <col min="6921" max="6922" width="9.1796875" style="33"/>
    <col min="6923" max="6923" width="9.54296875" style="33" bestFit="1" customWidth="1"/>
    <col min="6924" max="7168" width="9.1796875" style="33"/>
    <col min="7169" max="7169" width="18.7265625" style="33" customWidth="1"/>
    <col min="7170" max="7170" width="9.453125" style="33" bestFit="1" customWidth="1"/>
    <col min="7171" max="7171" width="5" style="33" bestFit="1" customWidth="1"/>
    <col min="7172" max="7172" width="7.1796875" style="33" bestFit="1" customWidth="1"/>
    <col min="7173" max="7173" width="9.1796875" style="33"/>
    <col min="7174" max="7174" width="23" style="33" customWidth="1"/>
    <col min="7175" max="7175" width="9.1796875" style="33"/>
    <col min="7176" max="7176" width="6.81640625" style="33" customWidth="1"/>
    <col min="7177" max="7178" width="9.1796875" style="33"/>
    <col min="7179" max="7179" width="9.54296875" style="33" bestFit="1" customWidth="1"/>
    <col min="7180" max="7424" width="9.1796875" style="33"/>
    <col min="7425" max="7425" width="18.7265625" style="33" customWidth="1"/>
    <col min="7426" max="7426" width="9.453125" style="33" bestFit="1" customWidth="1"/>
    <col min="7427" max="7427" width="5" style="33" bestFit="1" customWidth="1"/>
    <col min="7428" max="7428" width="7.1796875" style="33" bestFit="1" customWidth="1"/>
    <col min="7429" max="7429" width="9.1796875" style="33"/>
    <col min="7430" max="7430" width="23" style="33" customWidth="1"/>
    <col min="7431" max="7431" width="9.1796875" style="33"/>
    <col min="7432" max="7432" width="6.81640625" style="33" customWidth="1"/>
    <col min="7433" max="7434" width="9.1796875" style="33"/>
    <col min="7435" max="7435" width="9.54296875" style="33" bestFit="1" customWidth="1"/>
    <col min="7436" max="7680" width="9.1796875" style="33"/>
    <col min="7681" max="7681" width="18.7265625" style="33" customWidth="1"/>
    <col min="7682" max="7682" width="9.453125" style="33" bestFit="1" customWidth="1"/>
    <col min="7683" max="7683" width="5" style="33" bestFit="1" customWidth="1"/>
    <col min="7684" max="7684" width="7.1796875" style="33" bestFit="1" customWidth="1"/>
    <col min="7685" max="7685" width="9.1796875" style="33"/>
    <col min="7686" max="7686" width="23" style="33" customWidth="1"/>
    <col min="7687" max="7687" width="9.1796875" style="33"/>
    <col min="7688" max="7688" width="6.81640625" style="33" customWidth="1"/>
    <col min="7689" max="7690" width="9.1796875" style="33"/>
    <col min="7691" max="7691" width="9.54296875" style="33" bestFit="1" customWidth="1"/>
    <col min="7692" max="7936" width="9.1796875" style="33"/>
    <col min="7937" max="7937" width="18.7265625" style="33" customWidth="1"/>
    <col min="7938" max="7938" width="9.453125" style="33" bestFit="1" customWidth="1"/>
    <col min="7939" max="7939" width="5" style="33" bestFit="1" customWidth="1"/>
    <col min="7940" max="7940" width="7.1796875" style="33" bestFit="1" customWidth="1"/>
    <col min="7941" max="7941" width="9.1796875" style="33"/>
    <col min="7942" max="7942" width="23" style="33" customWidth="1"/>
    <col min="7943" max="7943" width="9.1796875" style="33"/>
    <col min="7944" max="7944" width="6.81640625" style="33" customWidth="1"/>
    <col min="7945" max="7946" width="9.1796875" style="33"/>
    <col min="7947" max="7947" width="9.54296875" style="33" bestFit="1" customWidth="1"/>
    <col min="7948" max="8192" width="9.1796875" style="33"/>
    <col min="8193" max="8193" width="18.7265625" style="33" customWidth="1"/>
    <col min="8194" max="8194" width="9.453125" style="33" bestFit="1" customWidth="1"/>
    <col min="8195" max="8195" width="5" style="33" bestFit="1" customWidth="1"/>
    <col min="8196" max="8196" width="7.1796875" style="33" bestFit="1" customWidth="1"/>
    <col min="8197" max="8197" width="9.1796875" style="33"/>
    <col min="8198" max="8198" width="23" style="33" customWidth="1"/>
    <col min="8199" max="8199" width="9.1796875" style="33"/>
    <col min="8200" max="8200" width="6.81640625" style="33" customWidth="1"/>
    <col min="8201" max="8202" width="9.1796875" style="33"/>
    <col min="8203" max="8203" width="9.54296875" style="33" bestFit="1" customWidth="1"/>
    <col min="8204" max="8448" width="9.1796875" style="33"/>
    <col min="8449" max="8449" width="18.7265625" style="33" customWidth="1"/>
    <col min="8450" max="8450" width="9.453125" style="33" bestFit="1" customWidth="1"/>
    <col min="8451" max="8451" width="5" style="33" bestFit="1" customWidth="1"/>
    <col min="8452" max="8452" width="7.1796875" style="33" bestFit="1" customWidth="1"/>
    <col min="8453" max="8453" width="9.1796875" style="33"/>
    <col min="8454" max="8454" width="23" style="33" customWidth="1"/>
    <col min="8455" max="8455" width="9.1796875" style="33"/>
    <col min="8456" max="8456" width="6.81640625" style="33" customWidth="1"/>
    <col min="8457" max="8458" width="9.1796875" style="33"/>
    <col min="8459" max="8459" width="9.54296875" style="33" bestFit="1" customWidth="1"/>
    <col min="8460" max="8704" width="9.1796875" style="33"/>
    <col min="8705" max="8705" width="18.7265625" style="33" customWidth="1"/>
    <col min="8706" max="8706" width="9.453125" style="33" bestFit="1" customWidth="1"/>
    <col min="8707" max="8707" width="5" style="33" bestFit="1" customWidth="1"/>
    <col min="8708" max="8708" width="7.1796875" style="33" bestFit="1" customWidth="1"/>
    <col min="8709" max="8709" width="9.1796875" style="33"/>
    <col min="8710" max="8710" width="23" style="33" customWidth="1"/>
    <col min="8711" max="8711" width="9.1796875" style="33"/>
    <col min="8712" max="8712" width="6.81640625" style="33" customWidth="1"/>
    <col min="8713" max="8714" width="9.1796875" style="33"/>
    <col min="8715" max="8715" width="9.54296875" style="33" bestFit="1" customWidth="1"/>
    <col min="8716" max="8960" width="9.1796875" style="33"/>
    <col min="8961" max="8961" width="18.7265625" style="33" customWidth="1"/>
    <col min="8962" max="8962" width="9.453125" style="33" bestFit="1" customWidth="1"/>
    <col min="8963" max="8963" width="5" style="33" bestFit="1" customWidth="1"/>
    <col min="8964" max="8964" width="7.1796875" style="33" bestFit="1" customWidth="1"/>
    <col min="8965" max="8965" width="9.1796875" style="33"/>
    <col min="8966" max="8966" width="23" style="33" customWidth="1"/>
    <col min="8967" max="8967" width="9.1796875" style="33"/>
    <col min="8968" max="8968" width="6.81640625" style="33" customWidth="1"/>
    <col min="8969" max="8970" width="9.1796875" style="33"/>
    <col min="8971" max="8971" width="9.54296875" style="33" bestFit="1" customWidth="1"/>
    <col min="8972" max="9216" width="9.1796875" style="33"/>
    <col min="9217" max="9217" width="18.7265625" style="33" customWidth="1"/>
    <col min="9218" max="9218" width="9.453125" style="33" bestFit="1" customWidth="1"/>
    <col min="9219" max="9219" width="5" style="33" bestFit="1" customWidth="1"/>
    <col min="9220" max="9220" width="7.1796875" style="33" bestFit="1" customWidth="1"/>
    <col min="9221" max="9221" width="9.1796875" style="33"/>
    <col min="9222" max="9222" width="23" style="33" customWidth="1"/>
    <col min="9223" max="9223" width="9.1796875" style="33"/>
    <col min="9224" max="9224" width="6.81640625" style="33" customWidth="1"/>
    <col min="9225" max="9226" width="9.1796875" style="33"/>
    <col min="9227" max="9227" width="9.54296875" style="33" bestFit="1" customWidth="1"/>
    <col min="9228" max="9472" width="9.1796875" style="33"/>
    <col min="9473" max="9473" width="18.7265625" style="33" customWidth="1"/>
    <col min="9474" max="9474" width="9.453125" style="33" bestFit="1" customWidth="1"/>
    <col min="9475" max="9475" width="5" style="33" bestFit="1" customWidth="1"/>
    <col min="9476" max="9476" width="7.1796875" style="33" bestFit="1" customWidth="1"/>
    <col min="9477" max="9477" width="9.1796875" style="33"/>
    <col min="9478" max="9478" width="23" style="33" customWidth="1"/>
    <col min="9479" max="9479" width="9.1796875" style="33"/>
    <col min="9480" max="9480" width="6.81640625" style="33" customWidth="1"/>
    <col min="9481" max="9482" width="9.1796875" style="33"/>
    <col min="9483" max="9483" width="9.54296875" style="33" bestFit="1" customWidth="1"/>
    <col min="9484" max="9728" width="9.1796875" style="33"/>
    <col min="9729" max="9729" width="18.7265625" style="33" customWidth="1"/>
    <col min="9730" max="9730" width="9.453125" style="33" bestFit="1" customWidth="1"/>
    <col min="9731" max="9731" width="5" style="33" bestFit="1" customWidth="1"/>
    <col min="9732" max="9732" width="7.1796875" style="33" bestFit="1" customWidth="1"/>
    <col min="9733" max="9733" width="9.1796875" style="33"/>
    <col min="9734" max="9734" width="23" style="33" customWidth="1"/>
    <col min="9735" max="9735" width="9.1796875" style="33"/>
    <col min="9736" max="9736" width="6.81640625" style="33" customWidth="1"/>
    <col min="9737" max="9738" width="9.1796875" style="33"/>
    <col min="9739" max="9739" width="9.54296875" style="33" bestFit="1" customWidth="1"/>
    <col min="9740" max="9984" width="9.1796875" style="33"/>
    <col min="9985" max="9985" width="18.7265625" style="33" customWidth="1"/>
    <col min="9986" max="9986" width="9.453125" style="33" bestFit="1" customWidth="1"/>
    <col min="9987" max="9987" width="5" style="33" bestFit="1" customWidth="1"/>
    <col min="9988" max="9988" width="7.1796875" style="33" bestFit="1" customWidth="1"/>
    <col min="9989" max="9989" width="9.1796875" style="33"/>
    <col min="9990" max="9990" width="23" style="33" customWidth="1"/>
    <col min="9991" max="9991" width="9.1796875" style="33"/>
    <col min="9992" max="9992" width="6.81640625" style="33" customWidth="1"/>
    <col min="9993" max="9994" width="9.1796875" style="33"/>
    <col min="9995" max="9995" width="9.54296875" style="33" bestFit="1" customWidth="1"/>
    <col min="9996" max="10240" width="9.1796875" style="33"/>
    <col min="10241" max="10241" width="18.7265625" style="33" customWidth="1"/>
    <col min="10242" max="10242" width="9.453125" style="33" bestFit="1" customWidth="1"/>
    <col min="10243" max="10243" width="5" style="33" bestFit="1" customWidth="1"/>
    <col min="10244" max="10244" width="7.1796875" style="33" bestFit="1" customWidth="1"/>
    <col min="10245" max="10245" width="9.1796875" style="33"/>
    <col min="10246" max="10246" width="23" style="33" customWidth="1"/>
    <col min="10247" max="10247" width="9.1796875" style="33"/>
    <col min="10248" max="10248" width="6.81640625" style="33" customWidth="1"/>
    <col min="10249" max="10250" width="9.1796875" style="33"/>
    <col min="10251" max="10251" width="9.54296875" style="33" bestFit="1" customWidth="1"/>
    <col min="10252" max="10496" width="9.1796875" style="33"/>
    <col min="10497" max="10497" width="18.7265625" style="33" customWidth="1"/>
    <col min="10498" max="10498" width="9.453125" style="33" bestFit="1" customWidth="1"/>
    <col min="10499" max="10499" width="5" style="33" bestFit="1" customWidth="1"/>
    <col min="10500" max="10500" width="7.1796875" style="33" bestFit="1" customWidth="1"/>
    <col min="10501" max="10501" width="9.1796875" style="33"/>
    <col min="10502" max="10502" width="23" style="33" customWidth="1"/>
    <col min="10503" max="10503" width="9.1796875" style="33"/>
    <col min="10504" max="10504" width="6.81640625" style="33" customWidth="1"/>
    <col min="10505" max="10506" width="9.1796875" style="33"/>
    <col min="10507" max="10507" width="9.54296875" style="33" bestFit="1" customWidth="1"/>
    <col min="10508" max="10752" width="9.1796875" style="33"/>
    <col min="10753" max="10753" width="18.7265625" style="33" customWidth="1"/>
    <col min="10754" max="10754" width="9.453125" style="33" bestFit="1" customWidth="1"/>
    <col min="10755" max="10755" width="5" style="33" bestFit="1" customWidth="1"/>
    <col min="10756" max="10756" width="7.1796875" style="33" bestFit="1" customWidth="1"/>
    <col min="10757" max="10757" width="9.1796875" style="33"/>
    <col min="10758" max="10758" width="23" style="33" customWidth="1"/>
    <col min="10759" max="10759" width="9.1796875" style="33"/>
    <col min="10760" max="10760" width="6.81640625" style="33" customWidth="1"/>
    <col min="10761" max="10762" width="9.1796875" style="33"/>
    <col min="10763" max="10763" width="9.54296875" style="33" bestFit="1" customWidth="1"/>
    <col min="10764" max="11008" width="9.1796875" style="33"/>
    <col min="11009" max="11009" width="18.7265625" style="33" customWidth="1"/>
    <col min="11010" max="11010" width="9.453125" style="33" bestFit="1" customWidth="1"/>
    <col min="11011" max="11011" width="5" style="33" bestFit="1" customWidth="1"/>
    <col min="11012" max="11012" width="7.1796875" style="33" bestFit="1" customWidth="1"/>
    <col min="11013" max="11013" width="9.1796875" style="33"/>
    <col min="11014" max="11014" width="23" style="33" customWidth="1"/>
    <col min="11015" max="11015" width="9.1796875" style="33"/>
    <col min="11016" max="11016" width="6.81640625" style="33" customWidth="1"/>
    <col min="11017" max="11018" width="9.1796875" style="33"/>
    <col min="11019" max="11019" width="9.54296875" style="33" bestFit="1" customWidth="1"/>
    <col min="11020" max="11264" width="9.1796875" style="33"/>
    <col min="11265" max="11265" width="18.7265625" style="33" customWidth="1"/>
    <col min="11266" max="11266" width="9.453125" style="33" bestFit="1" customWidth="1"/>
    <col min="11267" max="11267" width="5" style="33" bestFit="1" customWidth="1"/>
    <col min="11268" max="11268" width="7.1796875" style="33" bestFit="1" customWidth="1"/>
    <col min="11269" max="11269" width="9.1796875" style="33"/>
    <col min="11270" max="11270" width="23" style="33" customWidth="1"/>
    <col min="11271" max="11271" width="9.1796875" style="33"/>
    <col min="11272" max="11272" width="6.81640625" style="33" customWidth="1"/>
    <col min="11273" max="11274" width="9.1796875" style="33"/>
    <col min="11275" max="11275" width="9.54296875" style="33" bestFit="1" customWidth="1"/>
    <col min="11276" max="11520" width="9.1796875" style="33"/>
    <col min="11521" max="11521" width="18.7265625" style="33" customWidth="1"/>
    <col min="11522" max="11522" width="9.453125" style="33" bestFit="1" customWidth="1"/>
    <col min="11523" max="11523" width="5" style="33" bestFit="1" customWidth="1"/>
    <col min="11524" max="11524" width="7.1796875" style="33" bestFit="1" customWidth="1"/>
    <col min="11525" max="11525" width="9.1796875" style="33"/>
    <col min="11526" max="11526" width="23" style="33" customWidth="1"/>
    <col min="11527" max="11527" width="9.1796875" style="33"/>
    <col min="11528" max="11528" width="6.81640625" style="33" customWidth="1"/>
    <col min="11529" max="11530" width="9.1796875" style="33"/>
    <col min="11531" max="11531" width="9.54296875" style="33" bestFit="1" customWidth="1"/>
    <col min="11532" max="11776" width="9.1796875" style="33"/>
    <col min="11777" max="11777" width="18.7265625" style="33" customWidth="1"/>
    <col min="11778" max="11778" width="9.453125" style="33" bestFit="1" customWidth="1"/>
    <col min="11779" max="11779" width="5" style="33" bestFit="1" customWidth="1"/>
    <col min="11780" max="11780" width="7.1796875" style="33" bestFit="1" customWidth="1"/>
    <col min="11781" max="11781" width="9.1796875" style="33"/>
    <col min="11782" max="11782" width="23" style="33" customWidth="1"/>
    <col min="11783" max="11783" width="9.1796875" style="33"/>
    <col min="11784" max="11784" width="6.81640625" style="33" customWidth="1"/>
    <col min="11785" max="11786" width="9.1796875" style="33"/>
    <col min="11787" max="11787" width="9.54296875" style="33" bestFit="1" customWidth="1"/>
    <col min="11788" max="12032" width="9.1796875" style="33"/>
    <col min="12033" max="12033" width="18.7265625" style="33" customWidth="1"/>
    <col min="12034" max="12034" width="9.453125" style="33" bestFit="1" customWidth="1"/>
    <col min="12035" max="12035" width="5" style="33" bestFit="1" customWidth="1"/>
    <col min="12036" max="12036" width="7.1796875" style="33" bestFit="1" customWidth="1"/>
    <col min="12037" max="12037" width="9.1796875" style="33"/>
    <col min="12038" max="12038" width="23" style="33" customWidth="1"/>
    <col min="12039" max="12039" width="9.1796875" style="33"/>
    <col min="12040" max="12040" width="6.81640625" style="33" customWidth="1"/>
    <col min="12041" max="12042" width="9.1796875" style="33"/>
    <col min="12043" max="12043" width="9.54296875" style="33" bestFit="1" customWidth="1"/>
    <col min="12044" max="12288" width="9.1796875" style="33"/>
    <col min="12289" max="12289" width="18.7265625" style="33" customWidth="1"/>
    <col min="12290" max="12290" width="9.453125" style="33" bestFit="1" customWidth="1"/>
    <col min="12291" max="12291" width="5" style="33" bestFit="1" customWidth="1"/>
    <col min="12292" max="12292" width="7.1796875" style="33" bestFit="1" customWidth="1"/>
    <col min="12293" max="12293" width="9.1796875" style="33"/>
    <col min="12294" max="12294" width="23" style="33" customWidth="1"/>
    <col min="12295" max="12295" width="9.1796875" style="33"/>
    <col min="12296" max="12296" width="6.81640625" style="33" customWidth="1"/>
    <col min="12297" max="12298" width="9.1796875" style="33"/>
    <col min="12299" max="12299" width="9.54296875" style="33" bestFit="1" customWidth="1"/>
    <col min="12300" max="12544" width="9.1796875" style="33"/>
    <col min="12545" max="12545" width="18.7265625" style="33" customWidth="1"/>
    <col min="12546" max="12546" width="9.453125" style="33" bestFit="1" customWidth="1"/>
    <col min="12547" max="12547" width="5" style="33" bestFit="1" customWidth="1"/>
    <col min="12548" max="12548" width="7.1796875" style="33" bestFit="1" customWidth="1"/>
    <col min="12549" max="12549" width="9.1796875" style="33"/>
    <col min="12550" max="12550" width="23" style="33" customWidth="1"/>
    <col min="12551" max="12551" width="9.1796875" style="33"/>
    <col min="12552" max="12552" width="6.81640625" style="33" customWidth="1"/>
    <col min="12553" max="12554" width="9.1796875" style="33"/>
    <col min="12555" max="12555" width="9.54296875" style="33" bestFit="1" customWidth="1"/>
    <col min="12556" max="12800" width="9.1796875" style="33"/>
    <col min="12801" max="12801" width="18.7265625" style="33" customWidth="1"/>
    <col min="12802" max="12802" width="9.453125" style="33" bestFit="1" customWidth="1"/>
    <col min="12803" max="12803" width="5" style="33" bestFit="1" customWidth="1"/>
    <col min="12804" max="12804" width="7.1796875" style="33" bestFit="1" customWidth="1"/>
    <col min="12805" max="12805" width="9.1796875" style="33"/>
    <col min="12806" max="12806" width="23" style="33" customWidth="1"/>
    <col min="12807" max="12807" width="9.1796875" style="33"/>
    <col min="12808" max="12808" width="6.81640625" style="33" customWidth="1"/>
    <col min="12809" max="12810" width="9.1796875" style="33"/>
    <col min="12811" max="12811" width="9.54296875" style="33" bestFit="1" customWidth="1"/>
    <col min="12812" max="13056" width="9.1796875" style="33"/>
    <col min="13057" max="13057" width="18.7265625" style="33" customWidth="1"/>
    <col min="13058" max="13058" width="9.453125" style="33" bestFit="1" customWidth="1"/>
    <col min="13059" max="13059" width="5" style="33" bestFit="1" customWidth="1"/>
    <col min="13060" max="13060" width="7.1796875" style="33" bestFit="1" customWidth="1"/>
    <col min="13061" max="13061" width="9.1796875" style="33"/>
    <col min="13062" max="13062" width="23" style="33" customWidth="1"/>
    <col min="13063" max="13063" width="9.1796875" style="33"/>
    <col min="13064" max="13064" width="6.81640625" style="33" customWidth="1"/>
    <col min="13065" max="13066" width="9.1796875" style="33"/>
    <col min="13067" max="13067" width="9.54296875" style="33" bestFit="1" customWidth="1"/>
    <col min="13068" max="13312" width="9.1796875" style="33"/>
    <col min="13313" max="13313" width="18.7265625" style="33" customWidth="1"/>
    <col min="13314" max="13314" width="9.453125" style="33" bestFit="1" customWidth="1"/>
    <col min="13315" max="13315" width="5" style="33" bestFit="1" customWidth="1"/>
    <col min="13316" max="13316" width="7.1796875" style="33" bestFit="1" customWidth="1"/>
    <col min="13317" max="13317" width="9.1796875" style="33"/>
    <col min="13318" max="13318" width="23" style="33" customWidth="1"/>
    <col min="13319" max="13319" width="9.1796875" style="33"/>
    <col min="13320" max="13320" width="6.81640625" style="33" customWidth="1"/>
    <col min="13321" max="13322" width="9.1796875" style="33"/>
    <col min="13323" max="13323" width="9.54296875" style="33" bestFit="1" customWidth="1"/>
    <col min="13324" max="13568" width="9.1796875" style="33"/>
    <col min="13569" max="13569" width="18.7265625" style="33" customWidth="1"/>
    <col min="13570" max="13570" width="9.453125" style="33" bestFit="1" customWidth="1"/>
    <col min="13571" max="13571" width="5" style="33" bestFit="1" customWidth="1"/>
    <col min="13572" max="13572" width="7.1796875" style="33" bestFit="1" customWidth="1"/>
    <col min="13573" max="13573" width="9.1796875" style="33"/>
    <col min="13574" max="13574" width="23" style="33" customWidth="1"/>
    <col min="13575" max="13575" width="9.1796875" style="33"/>
    <col min="13576" max="13576" width="6.81640625" style="33" customWidth="1"/>
    <col min="13577" max="13578" width="9.1796875" style="33"/>
    <col min="13579" max="13579" width="9.54296875" style="33" bestFit="1" customWidth="1"/>
    <col min="13580" max="13824" width="9.1796875" style="33"/>
    <col min="13825" max="13825" width="18.7265625" style="33" customWidth="1"/>
    <col min="13826" max="13826" width="9.453125" style="33" bestFit="1" customWidth="1"/>
    <col min="13827" max="13827" width="5" style="33" bestFit="1" customWidth="1"/>
    <col min="13828" max="13828" width="7.1796875" style="33" bestFit="1" customWidth="1"/>
    <col min="13829" max="13829" width="9.1796875" style="33"/>
    <col min="13830" max="13830" width="23" style="33" customWidth="1"/>
    <col min="13831" max="13831" width="9.1796875" style="33"/>
    <col min="13832" max="13832" width="6.81640625" style="33" customWidth="1"/>
    <col min="13833" max="13834" width="9.1796875" style="33"/>
    <col min="13835" max="13835" width="9.54296875" style="33" bestFit="1" customWidth="1"/>
    <col min="13836" max="14080" width="9.1796875" style="33"/>
    <col min="14081" max="14081" width="18.7265625" style="33" customWidth="1"/>
    <col min="14082" max="14082" width="9.453125" style="33" bestFit="1" customWidth="1"/>
    <col min="14083" max="14083" width="5" style="33" bestFit="1" customWidth="1"/>
    <col min="14084" max="14084" width="7.1796875" style="33" bestFit="1" customWidth="1"/>
    <col min="14085" max="14085" width="9.1796875" style="33"/>
    <col min="14086" max="14086" width="23" style="33" customWidth="1"/>
    <col min="14087" max="14087" width="9.1796875" style="33"/>
    <col min="14088" max="14088" width="6.81640625" style="33" customWidth="1"/>
    <col min="14089" max="14090" width="9.1796875" style="33"/>
    <col min="14091" max="14091" width="9.54296875" style="33" bestFit="1" customWidth="1"/>
    <col min="14092" max="14336" width="9.1796875" style="33"/>
    <col min="14337" max="14337" width="18.7265625" style="33" customWidth="1"/>
    <col min="14338" max="14338" width="9.453125" style="33" bestFit="1" customWidth="1"/>
    <col min="14339" max="14339" width="5" style="33" bestFit="1" customWidth="1"/>
    <col min="14340" max="14340" width="7.1796875" style="33" bestFit="1" customWidth="1"/>
    <col min="14341" max="14341" width="9.1796875" style="33"/>
    <col min="14342" max="14342" width="23" style="33" customWidth="1"/>
    <col min="14343" max="14343" width="9.1796875" style="33"/>
    <col min="14344" max="14344" width="6.81640625" style="33" customWidth="1"/>
    <col min="14345" max="14346" width="9.1796875" style="33"/>
    <col min="14347" max="14347" width="9.54296875" style="33" bestFit="1" customWidth="1"/>
    <col min="14348" max="14592" width="9.1796875" style="33"/>
    <col min="14593" max="14593" width="18.7265625" style="33" customWidth="1"/>
    <col min="14594" max="14594" width="9.453125" style="33" bestFit="1" customWidth="1"/>
    <col min="14595" max="14595" width="5" style="33" bestFit="1" customWidth="1"/>
    <col min="14596" max="14596" width="7.1796875" style="33" bestFit="1" customWidth="1"/>
    <col min="14597" max="14597" width="9.1796875" style="33"/>
    <col min="14598" max="14598" width="23" style="33" customWidth="1"/>
    <col min="14599" max="14599" width="9.1796875" style="33"/>
    <col min="14600" max="14600" width="6.81640625" style="33" customWidth="1"/>
    <col min="14601" max="14602" width="9.1796875" style="33"/>
    <col min="14603" max="14603" width="9.54296875" style="33" bestFit="1" customWidth="1"/>
    <col min="14604" max="14848" width="9.1796875" style="33"/>
    <col min="14849" max="14849" width="18.7265625" style="33" customWidth="1"/>
    <col min="14850" max="14850" width="9.453125" style="33" bestFit="1" customWidth="1"/>
    <col min="14851" max="14851" width="5" style="33" bestFit="1" customWidth="1"/>
    <col min="14852" max="14852" width="7.1796875" style="33" bestFit="1" customWidth="1"/>
    <col min="14853" max="14853" width="9.1796875" style="33"/>
    <col min="14854" max="14854" width="23" style="33" customWidth="1"/>
    <col min="14855" max="14855" width="9.1796875" style="33"/>
    <col min="14856" max="14856" width="6.81640625" style="33" customWidth="1"/>
    <col min="14857" max="14858" width="9.1796875" style="33"/>
    <col min="14859" max="14859" width="9.54296875" style="33" bestFit="1" customWidth="1"/>
    <col min="14860" max="15104" width="9.1796875" style="33"/>
    <col min="15105" max="15105" width="18.7265625" style="33" customWidth="1"/>
    <col min="15106" max="15106" width="9.453125" style="33" bestFit="1" customWidth="1"/>
    <col min="15107" max="15107" width="5" style="33" bestFit="1" customWidth="1"/>
    <col min="15108" max="15108" width="7.1796875" style="33" bestFit="1" customWidth="1"/>
    <col min="15109" max="15109" width="9.1796875" style="33"/>
    <col min="15110" max="15110" width="23" style="33" customWidth="1"/>
    <col min="15111" max="15111" width="9.1796875" style="33"/>
    <col min="15112" max="15112" width="6.81640625" style="33" customWidth="1"/>
    <col min="15113" max="15114" width="9.1796875" style="33"/>
    <col min="15115" max="15115" width="9.54296875" style="33" bestFit="1" customWidth="1"/>
    <col min="15116" max="15360" width="9.1796875" style="33"/>
    <col min="15361" max="15361" width="18.7265625" style="33" customWidth="1"/>
    <col min="15362" max="15362" width="9.453125" style="33" bestFit="1" customWidth="1"/>
    <col min="15363" max="15363" width="5" style="33" bestFit="1" customWidth="1"/>
    <col min="15364" max="15364" width="7.1796875" style="33" bestFit="1" customWidth="1"/>
    <col min="15365" max="15365" width="9.1796875" style="33"/>
    <col min="15366" max="15366" width="23" style="33" customWidth="1"/>
    <col min="15367" max="15367" width="9.1796875" style="33"/>
    <col min="15368" max="15368" width="6.81640625" style="33" customWidth="1"/>
    <col min="15369" max="15370" width="9.1796875" style="33"/>
    <col min="15371" max="15371" width="9.54296875" style="33" bestFit="1" customWidth="1"/>
    <col min="15372" max="15616" width="9.1796875" style="33"/>
    <col min="15617" max="15617" width="18.7265625" style="33" customWidth="1"/>
    <col min="15618" max="15618" width="9.453125" style="33" bestFit="1" customWidth="1"/>
    <col min="15619" max="15619" width="5" style="33" bestFit="1" customWidth="1"/>
    <col min="15620" max="15620" width="7.1796875" style="33" bestFit="1" customWidth="1"/>
    <col min="15621" max="15621" width="9.1796875" style="33"/>
    <col min="15622" max="15622" width="23" style="33" customWidth="1"/>
    <col min="15623" max="15623" width="9.1796875" style="33"/>
    <col min="15624" max="15624" width="6.81640625" style="33" customWidth="1"/>
    <col min="15625" max="15626" width="9.1796875" style="33"/>
    <col min="15627" max="15627" width="9.54296875" style="33" bestFit="1" customWidth="1"/>
    <col min="15628" max="15872" width="9.1796875" style="33"/>
    <col min="15873" max="15873" width="18.7265625" style="33" customWidth="1"/>
    <col min="15874" max="15874" width="9.453125" style="33" bestFit="1" customWidth="1"/>
    <col min="15875" max="15875" width="5" style="33" bestFit="1" customWidth="1"/>
    <col min="15876" max="15876" width="7.1796875" style="33" bestFit="1" customWidth="1"/>
    <col min="15877" max="15877" width="9.1796875" style="33"/>
    <col min="15878" max="15878" width="23" style="33" customWidth="1"/>
    <col min="15879" max="15879" width="9.1796875" style="33"/>
    <col min="15880" max="15880" width="6.81640625" style="33" customWidth="1"/>
    <col min="15881" max="15882" width="9.1796875" style="33"/>
    <col min="15883" max="15883" width="9.54296875" style="33" bestFit="1" customWidth="1"/>
    <col min="15884" max="16128" width="9.1796875" style="33"/>
    <col min="16129" max="16129" width="18.7265625" style="33" customWidth="1"/>
    <col min="16130" max="16130" width="9.453125" style="33" bestFit="1" customWidth="1"/>
    <col min="16131" max="16131" width="5" style="33" bestFit="1" customWidth="1"/>
    <col min="16132" max="16132" width="7.1796875" style="33" bestFit="1" customWidth="1"/>
    <col min="16133" max="16133" width="9.1796875" style="33"/>
    <col min="16134" max="16134" width="23" style="33" customWidth="1"/>
    <col min="16135" max="16135" width="9.1796875" style="33"/>
    <col min="16136" max="16136" width="6.81640625" style="33" customWidth="1"/>
    <col min="16137" max="16138" width="9.1796875" style="33"/>
    <col min="16139" max="16139" width="9.54296875" style="33" bestFit="1" customWidth="1"/>
    <col min="16140" max="16384" width="9.1796875" style="33"/>
  </cols>
  <sheetData>
    <row r="1" spans="1:42" s="64" customFormat="1" ht="21" x14ac:dyDescent="0.45">
      <c r="A1" s="104" t="s">
        <v>187</v>
      </c>
      <c r="B1" s="61"/>
      <c r="C1" s="62"/>
      <c r="D1" s="61"/>
      <c r="E1" s="61"/>
      <c r="G1" s="65"/>
      <c r="P1" s="65"/>
    </row>
    <row r="2" spans="1:42" s="112" customFormat="1" ht="17.5" x14ac:dyDescent="0.35">
      <c r="A2" s="66" t="s">
        <v>108</v>
      </c>
      <c r="B2" s="67"/>
      <c r="C2" s="186"/>
      <c r="D2" s="186"/>
      <c r="E2" s="186"/>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row>
    <row r="3" spans="1:42" s="68" customFormat="1" ht="17.5" x14ac:dyDescent="0.35">
      <c r="A3" s="68" t="s">
        <v>188</v>
      </c>
      <c r="C3" s="186"/>
      <c r="D3" s="186"/>
      <c r="E3" s="186"/>
      <c r="G3" s="69"/>
    </row>
    <row r="4" spans="1:42" s="68" customFormat="1" ht="17.5" x14ac:dyDescent="0.35">
      <c r="A4" s="68" t="s">
        <v>26</v>
      </c>
      <c r="C4" s="186"/>
      <c r="D4" s="186"/>
      <c r="E4" s="186"/>
      <c r="G4" s="69"/>
    </row>
    <row r="5" spans="1:42" s="68" customFormat="1" ht="17.5" x14ac:dyDescent="0.35">
      <c r="A5" s="68" t="s">
        <v>27</v>
      </c>
      <c r="C5" s="186"/>
      <c r="D5" s="186"/>
      <c r="E5" s="186"/>
      <c r="G5" s="69"/>
    </row>
    <row r="6" spans="1:42" s="68" customFormat="1" ht="17.5" x14ac:dyDescent="0.35">
      <c r="A6" s="68" t="s">
        <v>157</v>
      </c>
      <c r="C6" s="186"/>
      <c r="D6" s="186"/>
      <c r="E6" s="186"/>
      <c r="G6" s="69"/>
    </row>
    <row r="7" spans="1:42" s="68" customFormat="1" ht="17.5" x14ac:dyDescent="0.35">
      <c r="A7" s="68" t="s">
        <v>28</v>
      </c>
      <c r="C7" s="186"/>
      <c r="D7" s="186"/>
      <c r="E7" s="186"/>
      <c r="G7" s="69"/>
    </row>
    <row r="8" spans="1:42" s="68" customFormat="1" ht="18" thickBot="1" x14ac:dyDescent="0.4">
      <c r="C8" s="186"/>
      <c r="D8" s="186"/>
      <c r="E8" s="186"/>
      <c r="G8" s="69"/>
    </row>
    <row r="9" spans="1:42" s="32" customFormat="1" ht="33.5" thickBot="1" x14ac:dyDescent="0.4">
      <c r="A9" s="193" t="s">
        <v>29</v>
      </c>
      <c r="B9" s="72" t="s">
        <v>30</v>
      </c>
      <c r="C9" s="73" t="s">
        <v>0</v>
      </c>
      <c r="D9" s="73" t="s">
        <v>31</v>
      </c>
      <c r="E9" s="73" t="s">
        <v>32</v>
      </c>
      <c r="F9" s="73" t="s">
        <v>33</v>
      </c>
      <c r="G9" s="73" t="s">
        <v>34</v>
      </c>
      <c r="H9" s="74" t="s">
        <v>35</v>
      </c>
      <c r="I9" s="73" t="s">
        <v>36</v>
      </c>
      <c r="J9" s="75" t="s">
        <v>37</v>
      </c>
      <c r="K9" s="76" t="s">
        <v>38</v>
      </c>
      <c r="L9" s="77" t="s">
        <v>39</v>
      </c>
      <c r="M9" s="78" t="s">
        <v>154</v>
      </c>
    </row>
    <row r="10" spans="1:42" x14ac:dyDescent="0.45">
      <c r="A10" s="79" t="s">
        <v>40</v>
      </c>
      <c r="B10" s="80"/>
      <c r="C10" s="81"/>
      <c r="D10" s="82" t="s">
        <v>148</v>
      </c>
      <c r="E10" s="187">
        <v>1610</v>
      </c>
      <c r="F10" s="83" t="s">
        <v>149</v>
      </c>
      <c r="G10" s="84" t="s">
        <v>43</v>
      </c>
      <c r="H10" s="85">
        <v>4</v>
      </c>
      <c r="I10" s="84">
        <v>3</v>
      </c>
      <c r="J10" s="86">
        <f>$H10*$I10</f>
        <v>12</v>
      </c>
      <c r="K10" s="279">
        <f>J39/I39</f>
        <v>3.75</v>
      </c>
      <c r="L10" s="281"/>
      <c r="M10" s="282">
        <f>(J39+J64)/(I39+I64)</f>
        <v>3.8571428571428572</v>
      </c>
      <c r="Q10" s="113"/>
    </row>
    <row r="11" spans="1:42" x14ac:dyDescent="0.45">
      <c r="A11" s="79"/>
      <c r="B11" s="80"/>
      <c r="C11" s="81"/>
      <c r="D11" s="82"/>
      <c r="E11" s="187">
        <v>1615</v>
      </c>
      <c r="F11" s="83" t="s">
        <v>150</v>
      </c>
      <c r="G11" s="84" t="s">
        <v>43</v>
      </c>
      <c r="H11" s="85">
        <v>3</v>
      </c>
      <c r="I11" s="84">
        <v>1</v>
      </c>
      <c r="J11" s="86">
        <f>$H11*$I11</f>
        <v>3</v>
      </c>
      <c r="K11" s="279"/>
      <c r="L11" s="281"/>
      <c r="M11" s="282"/>
      <c r="Q11" s="113"/>
    </row>
    <row r="12" spans="1:42" x14ac:dyDescent="0.45">
      <c r="A12" s="87"/>
      <c r="B12" s="80"/>
      <c r="C12" s="81"/>
      <c r="D12" s="30"/>
      <c r="E12" s="188">
        <v>2020</v>
      </c>
      <c r="F12" s="88" t="s">
        <v>69</v>
      </c>
      <c r="G12" s="84"/>
      <c r="H12" s="89"/>
      <c r="I12" s="84"/>
      <c r="J12" s="86">
        <f>$H12*$I12</f>
        <v>0</v>
      </c>
      <c r="K12" s="279"/>
      <c r="L12" s="281"/>
      <c r="M12" s="282"/>
      <c r="Q12" s="113"/>
    </row>
    <row r="13" spans="1:42" x14ac:dyDescent="0.45">
      <c r="A13" s="87"/>
      <c r="B13" s="80"/>
      <c r="C13" s="81"/>
      <c r="D13" s="30"/>
      <c r="E13" s="114">
        <v>2030</v>
      </c>
      <c r="F13" s="90" t="s">
        <v>70</v>
      </c>
      <c r="G13" s="84"/>
      <c r="H13" s="89"/>
      <c r="I13" s="84"/>
      <c r="J13" s="86">
        <f>$H13*$I13</f>
        <v>0</v>
      </c>
      <c r="K13" s="279"/>
      <c r="L13" s="281"/>
      <c r="M13" s="282"/>
      <c r="Q13" s="113"/>
    </row>
    <row r="14" spans="1:42" x14ac:dyDescent="0.45">
      <c r="A14" s="87"/>
      <c r="B14" s="80"/>
      <c r="C14" s="81"/>
      <c r="D14" s="30"/>
      <c r="E14" s="114">
        <v>2325</v>
      </c>
      <c r="F14" s="90" t="s">
        <v>71</v>
      </c>
      <c r="G14" s="84"/>
      <c r="H14" s="89"/>
      <c r="I14" s="84"/>
      <c r="J14" s="86">
        <f t="shared" ref="J14:J38" si="0">$H14*$I14</f>
        <v>0</v>
      </c>
      <c r="K14" s="279"/>
      <c r="L14" s="281"/>
      <c r="M14" s="282"/>
      <c r="Q14" s="113"/>
    </row>
    <row r="15" spans="1:42" x14ac:dyDescent="0.45">
      <c r="A15" s="87"/>
      <c r="B15" s="80"/>
      <c r="C15" s="81"/>
      <c r="D15" s="30"/>
      <c r="E15" s="114">
        <v>2420</v>
      </c>
      <c r="F15" s="90" t="s">
        <v>72</v>
      </c>
      <c r="G15" s="84"/>
      <c r="H15" s="89"/>
      <c r="I15" s="84"/>
      <c r="J15" s="86">
        <f t="shared" si="0"/>
        <v>0</v>
      </c>
      <c r="K15" s="279"/>
      <c r="L15" s="281"/>
      <c r="M15" s="282"/>
      <c r="Q15" s="113"/>
    </row>
    <row r="16" spans="1:42" x14ac:dyDescent="0.45">
      <c r="A16" s="87"/>
      <c r="B16" s="80"/>
      <c r="C16" s="81"/>
      <c r="D16" s="30"/>
      <c r="E16" s="114">
        <v>3510</v>
      </c>
      <c r="F16" s="90" t="s">
        <v>73</v>
      </c>
      <c r="G16" s="84"/>
      <c r="H16" s="89"/>
      <c r="I16" s="84"/>
      <c r="J16" s="86">
        <f t="shared" si="0"/>
        <v>0</v>
      </c>
      <c r="K16" s="279"/>
      <c r="L16" s="281"/>
      <c r="M16" s="282"/>
      <c r="Q16" s="113"/>
    </row>
    <row r="17" spans="1:17" x14ac:dyDescent="0.45">
      <c r="A17" s="87"/>
      <c r="B17" s="80"/>
      <c r="C17" s="81"/>
      <c r="D17" s="30"/>
      <c r="E17" s="114">
        <v>3515</v>
      </c>
      <c r="F17" s="90" t="s">
        <v>74</v>
      </c>
      <c r="G17" s="84"/>
      <c r="H17" s="89"/>
      <c r="I17" s="84"/>
      <c r="J17" s="86">
        <f t="shared" si="0"/>
        <v>0</v>
      </c>
      <c r="K17" s="279"/>
      <c r="L17" s="281"/>
      <c r="M17" s="282"/>
      <c r="Q17" s="113"/>
    </row>
    <row r="18" spans="1:17" x14ac:dyDescent="0.45">
      <c r="A18" s="87"/>
      <c r="B18" s="80"/>
      <c r="C18" s="81"/>
      <c r="D18" s="29" t="s">
        <v>151</v>
      </c>
      <c r="E18" s="114">
        <v>1208</v>
      </c>
      <c r="F18" s="90" t="s">
        <v>68</v>
      </c>
      <c r="G18" s="84"/>
      <c r="H18" s="89"/>
      <c r="I18" s="84"/>
      <c r="J18" s="86">
        <f t="shared" si="0"/>
        <v>0</v>
      </c>
      <c r="K18" s="279"/>
      <c r="L18" s="281"/>
      <c r="M18" s="282"/>
      <c r="Q18" s="113"/>
    </row>
    <row r="19" spans="1:17" x14ac:dyDescent="0.45">
      <c r="A19" s="87"/>
      <c r="B19" s="80"/>
      <c r="C19" s="81"/>
      <c r="D19" s="29"/>
      <c r="E19" s="188">
        <v>1210</v>
      </c>
      <c r="F19" s="88" t="s">
        <v>63</v>
      </c>
      <c r="G19" s="84"/>
      <c r="H19" s="89"/>
      <c r="I19" s="84"/>
      <c r="J19" s="86">
        <f t="shared" si="0"/>
        <v>0</v>
      </c>
      <c r="K19" s="279"/>
      <c r="L19" s="281"/>
      <c r="M19" s="282"/>
      <c r="Q19" s="113"/>
    </row>
    <row r="20" spans="1:17" x14ac:dyDescent="0.45">
      <c r="A20" s="87"/>
      <c r="B20" s="80"/>
      <c r="C20" s="81"/>
      <c r="D20" s="30"/>
      <c r="E20" s="188">
        <v>1215</v>
      </c>
      <c r="F20" s="88" t="s">
        <v>64</v>
      </c>
      <c r="G20" s="84"/>
      <c r="H20" s="89"/>
      <c r="I20" s="84"/>
      <c r="J20" s="86">
        <f t="shared" si="0"/>
        <v>0</v>
      </c>
      <c r="K20" s="279"/>
      <c r="L20" s="281"/>
      <c r="M20" s="282"/>
      <c r="Q20" s="113"/>
    </row>
    <row r="21" spans="1:17" x14ac:dyDescent="0.45">
      <c r="A21" s="87"/>
      <c r="B21" s="80"/>
      <c r="C21" s="81"/>
      <c r="D21" s="30"/>
      <c r="E21" s="188">
        <v>1220</v>
      </c>
      <c r="F21" s="88" t="s">
        <v>65</v>
      </c>
      <c r="G21" s="84"/>
      <c r="H21" s="89"/>
      <c r="I21" s="84"/>
      <c r="J21" s="86">
        <f t="shared" si="0"/>
        <v>0</v>
      </c>
      <c r="K21" s="279"/>
      <c r="L21" s="281"/>
      <c r="M21" s="282"/>
      <c r="Q21" s="113"/>
    </row>
    <row r="22" spans="1:17" x14ac:dyDescent="0.45">
      <c r="A22" s="87"/>
      <c r="B22" s="80"/>
      <c r="C22" s="81"/>
      <c r="D22" s="30"/>
      <c r="E22" s="188">
        <v>1225</v>
      </c>
      <c r="F22" s="88" t="s">
        <v>66</v>
      </c>
      <c r="G22" s="84"/>
      <c r="H22" s="89"/>
      <c r="I22" s="84"/>
      <c r="J22" s="86">
        <f t="shared" si="0"/>
        <v>0</v>
      </c>
      <c r="K22" s="279"/>
      <c r="L22" s="281"/>
      <c r="M22" s="282"/>
      <c r="Q22" s="113"/>
    </row>
    <row r="23" spans="1:17" x14ac:dyDescent="0.45">
      <c r="A23" s="87"/>
      <c r="B23" s="80"/>
      <c r="C23" s="81"/>
      <c r="D23" s="30"/>
      <c r="E23" s="114">
        <v>2308</v>
      </c>
      <c r="F23" s="90" t="s">
        <v>76</v>
      </c>
      <c r="G23" s="84"/>
      <c r="H23" s="89"/>
      <c r="I23" s="84"/>
      <c r="J23" s="86">
        <f t="shared" si="0"/>
        <v>0</v>
      </c>
      <c r="K23" s="279"/>
      <c r="L23" s="281"/>
      <c r="M23" s="282"/>
      <c r="Q23" s="113"/>
    </row>
    <row r="24" spans="1:17" x14ac:dyDescent="0.45">
      <c r="A24" s="87"/>
      <c r="B24" s="80"/>
      <c r="C24" s="81"/>
      <c r="D24" s="30"/>
      <c r="E24" s="188">
        <v>2310</v>
      </c>
      <c r="F24" s="88" t="s">
        <v>77</v>
      </c>
      <c r="G24" s="84"/>
      <c r="H24" s="89"/>
      <c r="I24" s="84"/>
      <c r="J24" s="86">
        <f t="shared" si="0"/>
        <v>0</v>
      </c>
      <c r="K24" s="279"/>
      <c r="L24" s="281"/>
      <c r="M24" s="282"/>
      <c r="Q24" s="113"/>
    </row>
    <row r="25" spans="1:17" x14ac:dyDescent="0.45">
      <c r="A25" s="87"/>
      <c r="B25" s="80"/>
      <c r="C25" s="81"/>
      <c r="D25" s="30"/>
      <c r="E25" s="188">
        <v>2315</v>
      </c>
      <c r="F25" s="88" t="s">
        <v>78</v>
      </c>
      <c r="G25" s="84"/>
      <c r="H25" s="89"/>
      <c r="I25" s="84"/>
      <c r="J25" s="86">
        <f t="shared" si="0"/>
        <v>0</v>
      </c>
      <c r="K25" s="279"/>
      <c r="L25" s="281"/>
      <c r="M25" s="282"/>
      <c r="Q25" s="113"/>
    </row>
    <row r="26" spans="1:17" x14ac:dyDescent="0.45">
      <c r="A26" s="87"/>
      <c r="B26" s="80"/>
      <c r="C26" s="81"/>
      <c r="D26" s="30"/>
      <c r="E26" s="188">
        <v>2320</v>
      </c>
      <c r="F26" s="88" t="s">
        <v>79</v>
      </c>
      <c r="G26" s="84"/>
      <c r="H26" s="89"/>
      <c r="I26" s="84"/>
      <c r="J26" s="86">
        <f t="shared" si="0"/>
        <v>0</v>
      </c>
      <c r="K26" s="279"/>
      <c r="L26" s="281"/>
      <c r="M26" s="282"/>
      <c r="Q26" s="113"/>
    </row>
    <row r="27" spans="1:17" x14ac:dyDescent="0.45">
      <c r="A27" s="87"/>
      <c r="B27" s="80"/>
      <c r="C27" s="81"/>
      <c r="D27" s="30"/>
      <c r="E27" s="188">
        <v>2325</v>
      </c>
      <c r="F27" s="88" t="s">
        <v>80</v>
      </c>
      <c r="G27" s="84"/>
      <c r="H27" s="89"/>
      <c r="I27" s="84"/>
      <c r="J27" s="86">
        <f t="shared" si="0"/>
        <v>0</v>
      </c>
      <c r="K27" s="279"/>
      <c r="L27" s="281"/>
      <c r="M27" s="282"/>
      <c r="Q27" s="113"/>
    </row>
    <row r="28" spans="1:17" x14ac:dyDescent="0.45">
      <c r="A28" s="87"/>
      <c r="B28" s="80"/>
      <c r="C28" s="81"/>
      <c r="D28" s="29" t="s">
        <v>152</v>
      </c>
      <c r="E28" s="188">
        <v>2010</v>
      </c>
      <c r="F28" s="88" t="s">
        <v>82</v>
      </c>
      <c r="G28" s="84"/>
      <c r="H28" s="89"/>
      <c r="I28" s="84"/>
      <c r="J28" s="86">
        <f t="shared" si="0"/>
        <v>0</v>
      </c>
      <c r="K28" s="279"/>
      <c r="L28" s="281"/>
      <c r="M28" s="282"/>
      <c r="Q28" s="113"/>
    </row>
    <row r="29" spans="1:17" x14ac:dyDescent="0.45">
      <c r="A29" s="87"/>
      <c r="B29" s="80"/>
      <c r="C29" s="81"/>
      <c r="D29" s="29"/>
      <c r="E29" s="188">
        <v>2015</v>
      </c>
      <c r="F29" s="88" t="s">
        <v>83</v>
      </c>
      <c r="G29" s="84"/>
      <c r="H29" s="89"/>
      <c r="I29" s="84"/>
      <c r="J29" s="86">
        <f t="shared" si="0"/>
        <v>0</v>
      </c>
      <c r="K29" s="279"/>
      <c r="L29" s="281"/>
      <c r="M29" s="282"/>
      <c r="Q29" s="113"/>
    </row>
    <row r="30" spans="1:17" x14ac:dyDescent="0.45">
      <c r="A30" s="87"/>
      <c r="B30" s="80"/>
      <c r="C30" s="81"/>
      <c r="D30" s="29"/>
      <c r="E30" s="188">
        <v>2020</v>
      </c>
      <c r="F30" s="88" t="s">
        <v>84</v>
      </c>
      <c r="G30" s="84"/>
      <c r="H30" s="89"/>
      <c r="I30" s="84"/>
      <c r="J30" s="86">
        <f t="shared" si="0"/>
        <v>0</v>
      </c>
      <c r="K30" s="279"/>
      <c r="L30" s="281"/>
      <c r="M30" s="282"/>
      <c r="Q30" s="113"/>
    </row>
    <row r="31" spans="1:17" x14ac:dyDescent="0.45">
      <c r="A31" s="87"/>
      <c r="B31" s="80"/>
      <c r="C31" s="81"/>
      <c r="D31" s="29"/>
      <c r="E31" s="188">
        <v>2025</v>
      </c>
      <c r="F31" s="88" t="s">
        <v>85</v>
      </c>
      <c r="G31" s="84"/>
      <c r="H31" s="89"/>
      <c r="I31" s="84"/>
      <c r="J31" s="86">
        <f t="shared" si="0"/>
        <v>0</v>
      </c>
      <c r="K31" s="279"/>
      <c r="L31" s="281"/>
      <c r="M31" s="282"/>
      <c r="Q31" s="113"/>
    </row>
    <row r="32" spans="1:17" x14ac:dyDescent="0.45">
      <c r="A32" s="87"/>
      <c r="B32" s="80"/>
      <c r="C32" s="81"/>
      <c r="D32" s="29" t="s">
        <v>153</v>
      </c>
      <c r="E32" s="114">
        <v>980</v>
      </c>
      <c r="F32" s="90" t="s">
        <v>87</v>
      </c>
      <c r="G32" s="84"/>
      <c r="H32" s="89"/>
      <c r="I32" s="84"/>
      <c r="J32" s="86">
        <f t="shared" si="0"/>
        <v>0</v>
      </c>
      <c r="K32" s="279"/>
      <c r="L32" s="281"/>
      <c r="M32" s="282"/>
      <c r="Q32" s="113"/>
    </row>
    <row r="33" spans="1:17" x14ac:dyDescent="0.45">
      <c r="A33" s="87"/>
      <c r="B33" s="80"/>
      <c r="C33" s="81"/>
      <c r="D33" s="29"/>
      <c r="E33" s="114">
        <v>1010</v>
      </c>
      <c r="F33" s="90" t="s">
        <v>67</v>
      </c>
      <c r="G33" s="84"/>
      <c r="H33" s="89"/>
      <c r="I33" s="84"/>
      <c r="J33" s="86">
        <f t="shared" si="0"/>
        <v>0</v>
      </c>
      <c r="K33" s="279"/>
      <c r="L33" s="281"/>
      <c r="M33" s="282"/>
      <c r="Q33" s="113"/>
    </row>
    <row r="34" spans="1:17" x14ac:dyDescent="0.45">
      <c r="A34" s="87"/>
      <c r="B34" s="80"/>
      <c r="C34" s="81"/>
      <c r="D34" s="29"/>
      <c r="E34" s="188">
        <v>1050</v>
      </c>
      <c r="F34" s="88" t="s">
        <v>61</v>
      </c>
      <c r="G34" s="84"/>
      <c r="H34" s="89"/>
      <c r="I34" s="84"/>
      <c r="J34" s="86">
        <f t="shared" si="0"/>
        <v>0</v>
      </c>
      <c r="K34" s="279"/>
      <c r="L34" s="281"/>
      <c r="M34" s="282"/>
      <c r="Q34" s="113"/>
    </row>
    <row r="35" spans="1:17" x14ac:dyDescent="0.45">
      <c r="A35" s="87"/>
      <c r="B35" s="80"/>
      <c r="C35" s="81"/>
      <c r="D35" s="29"/>
      <c r="E35" s="188">
        <v>1060</v>
      </c>
      <c r="F35" s="88" t="s">
        <v>62</v>
      </c>
      <c r="G35" s="84"/>
      <c r="H35" s="89"/>
      <c r="I35" s="84"/>
      <c r="J35" s="86">
        <f t="shared" si="0"/>
        <v>0</v>
      </c>
      <c r="K35" s="279"/>
      <c r="L35" s="281"/>
      <c r="M35" s="282"/>
      <c r="Q35" s="113"/>
    </row>
    <row r="36" spans="1:17" x14ac:dyDescent="0.45">
      <c r="A36" s="99"/>
      <c r="B36" s="80"/>
      <c r="C36" s="81"/>
      <c r="D36" s="34"/>
      <c r="E36" s="189">
        <v>1070</v>
      </c>
      <c r="F36" s="98" t="s">
        <v>88</v>
      </c>
      <c r="G36" s="84"/>
      <c r="H36" s="102"/>
      <c r="I36" s="84"/>
      <c r="J36" s="86">
        <f t="shared" si="0"/>
        <v>0</v>
      </c>
      <c r="K36" s="279"/>
      <c r="L36" s="281"/>
      <c r="M36" s="282"/>
      <c r="Q36" s="113"/>
    </row>
    <row r="37" spans="1:17" x14ac:dyDescent="0.45">
      <c r="A37" s="99"/>
      <c r="B37" s="80"/>
      <c r="C37" s="114"/>
      <c r="D37" s="35"/>
      <c r="E37" s="189">
        <v>1210</v>
      </c>
      <c r="F37" s="98" t="s">
        <v>89</v>
      </c>
      <c r="G37" s="95"/>
      <c r="H37" s="102"/>
      <c r="I37" s="84"/>
      <c r="J37" s="86">
        <f t="shared" si="0"/>
        <v>0</v>
      </c>
      <c r="K37" s="279"/>
      <c r="L37" s="281"/>
      <c r="M37" s="282"/>
      <c r="Q37" s="113"/>
    </row>
    <row r="38" spans="1:17" ht="17" thickBot="1" x14ac:dyDescent="0.5">
      <c r="A38" s="99"/>
      <c r="B38" s="80"/>
      <c r="C38" s="100"/>
      <c r="D38" s="35"/>
      <c r="E38" s="189">
        <v>1220</v>
      </c>
      <c r="F38" s="98" t="s">
        <v>90</v>
      </c>
      <c r="G38" s="101"/>
      <c r="H38" s="102"/>
      <c r="I38" s="84"/>
      <c r="J38" s="86">
        <f t="shared" si="0"/>
        <v>0</v>
      </c>
      <c r="K38" s="279"/>
      <c r="L38" s="281"/>
      <c r="M38" s="282"/>
      <c r="Q38" s="113"/>
    </row>
    <row r="39" spans="1:17" ht="17" thickBot="1" x14ac:dyDescent="0.5">
      <c r="A39" s="284" t="s">
        <v>91</v>
      </c>
      <c r="B39" s="285"/>
      <c r="C39" s="285"/>
      <c r="D39" s="285"/>
      <c r="E39" s="285"/>
      <c r="F39" s="285"/>
      <c r="G39" s="285"/>
      <c r="H39" s="286"/>
      <c r="I39" s="91">
        <f>SUM(I10:I38)</f>
        <v>4</v>
      </c>
      <c r="J39" s="92">
        <f>SUM(J10:J37)</f>
        <v>15</v>
      </c>
      <c r="K39" s="280"/>
      <c r="L39" s="281"/>
      <c r="M39" s="282"/>
      <c r="Q39" s="113"/>
    </row>
    <row r="40" spans="1:17" x14ac:dyDescent="0.45">
      <c r="A40" s="79"/>
      <c r="B40" s="80"/>
      <c r="C40" s="81"/>
      <c r="D40" s="93" t="s">
        <v>92</v>
      </c>
      <c r="E40" s="81">
        <v>1700</v>
      </c>
      <c r="F40" s="94" t="s">
        <v>93</v>
      </c>
      <c r="G40" s="84"/>
      <c r="H40" s="85"/>
      <c r="I40" s="95"/>
      <c r="J40" s="96">
        <f>$H40*$I40</f>
        <v>0</v>
      </c>
      <c r="K40" s="287"/>
      <c r="L40" s="290">
        <f>J64/I64</f>
        <v>4</v>
      </c>
      <c r="M40" s="282"/>
      <c r="Q40" s="113"/>
    </row>
    <row r="41" spans="1:17" x14ac:dyDescent="0.45">
      <c r="A41" s="87"/>
      <c r="B41" s="80"/>
      <c r="C41" s="81"/>
      <c r="D41" s="29" t="s">
        <v>44</v>
      </c>
      <c r="E41" s="114">
        <v>1010</v>
      </c>
      <c r="F41" s="90" t="s">
        <v>94</v>
      </c>
      <c r="G41" s="84"/>
      <c r="H41" s="89"/>
      <c r="I41" s="95"/>
      <c r="J41" s="96">
        <f t="shared" ref="J41:J63" si="1">$H41*$I41</f>
        <v>0</v>
      </c>
      <c r="K41" s="288"/>
      <c r="L41" s="291"/>
      <c r="M41" s="282"/>
      <c r="Q41" s="113"/>
    </row>
    <row r="42" spans="1:17" x14ac:dyDescent="0.45">
      <c r="A42" s="87"/>
      <c r="B42" s="80"/>
      <c r="C42" s="81"/>
      <c r="D42" s="29"/>
      <c r="E42" s="188">
        <v>2010</v>
      </c>
      <c r="F42" s="88" t="s">
        <v>95</v>
      </c>
      <c r="G42" s="84" t="s">
        <v>43</v>
      </c>
      <c r="H42" s="89">
        <v>4</v>
      </c>
      <c r="I42" s="95">
        <v>3</v>
      </c>
      <c r="J42" s="96">
        <f t="shared" si="1"/>
        <v>12</v>
      </c>
      <c r="K42" s="288"/>
      <c r="L42" s="291"/>
      <c r="M42" s="282"/>
      <c r="Q42" s="113"/>
    </row>
    <row r="43" spans="1:17" x14ac:dyDescent="0.45">
      <c r="A43" s="87"/>
      <c r="B43" s="80"/>
      <c r="C43" s="81"/>
      <c r="D43" s="30"/>
      <c r="E43" s="114"/>
      <c r="F43" s="88" t="s">
        <v>96</v>
      </c>
      <c r="G43" s="84"/>
      <c r="H43" s="89"/>
      <c r="I43" s="95"/>
      <c r="J43" s="96">
        <f t="shared" si="1"/>
        <v>0</v>
      </c>
      <c r="K43" s="288"/>
      <c r="L43" s="291"/>
      <c r="M43" s="282"/>
      <c r="Q43" s="113"/>
    </row>
    <row r="44" spans="1:17" x14ac:dyDescent="0.45">
      <c r="A44" s="87"/>
      <c r="B44" s="80"/>
      <c r="C44" s="81"/>
      <c r="D44" s="30"/>
      <c r="E44" s="114"/>
      <c r="F44" s="90" t="s">
        <v>96</v>
      </c>
      <c r="G44" s="84"/>
      <c r="H44" s="89"/>
      <c r="I44" s="95"/>
      <c r="J44" s="96">
        <f t="shared" si="1"/>
        <v>0</v>
      </c>
      <c r="K44" s="288"/>
      <c r="L44" s="291"/>
      <c r="M44" s="282"/>
      <c r="Q44" s="113"/>
    </row>
    <row r="45" spans="1:17" x14ac:dyDescent="0.45">
      <c r="A45" s="87"/>
      <c r="B45" s="80"/>
      <c r="C45" s="81"/>
      <c r="D45" s="30"/>
      <c r="E45" s="114"/>
      <c r="F45" s="88" t="s">
        <v>97</v>
      </c>
      <c r="G45" s="84"/>
      <c r="H45" s="89"/>
      <c r="I45" s="95"/>
      <c r="J45" s="96">
        <f t="shared" si="1"/>
        <v>0</v>
      </c>
      <c r="K45" s="288"/>
      <c r="L45" s="291"/>
      <c r="M45" s="282"/>
      <c r="Q45" s="113"/>
    </row>
    <row r="46" spans="1:17" x14ac:dyDescent="0.45">
      <c r="A46" s="87"/>
      <c r="B46" s="80"/>
      <c r="C46" s="81"/>
      <c r="D46" s="30"/>
      <c r="E46" s="114"/>
      <c r="F46" s="90" t="s">
        <v>97</v>
      </c>
      <c r="G46" s="84"/>
      <c r="H46" s="89"/>
      <c r="I46" s="95"/>
      <c r="J46" s="96">
        <f t="shared" si="1"/>
        <v>0</v>
      </c>
      <c r="K46" s="288"/>
      <c r="L46" s="291"/>
      <c r="M46" s="282"/>
      <c r="Q46" s="113"/>
    </row>
    <row r="47" spans="1:17" x14ac:dyDescent="0.45">
      <c r="A47" s="87"/>
      <c r="B47" s="80"/>
      <c r="C47" s="81"/>
      <c r="D47" s="30"/>
      <c r="E47" s="114"/>
      <c r="F47" s="88" t="s">
        <v>98</v>
      </c>
      <c r="G47" s="84"/>
      <c r="H47" s="89"/>
      <c r="I47" s="95"/>
      <c r="J47" s="96">
        <f t="shared" si="1"/>
        <v>0</v>
      </c>
      <c r="K47" s="288"/>
      <c r="L47" s="291"/>
      <c r="M47" s="282"/>
      <c r="Q47" s="113"/>
    </row>
    <row r="48" spans="1:17" x14ac:dyDescent="0.45">
      <c r="A48" s="87"/>
      <c r="B48" s="80"/>
      <c r="C48" s="81"/>
      <c r="D48" s="30"/>
      <c r="E48" s="114"/>
      <c r="F48" s="90" t="s">
        <v>98</v>
      </c>
      <c r="G48" s="84"/>
      <c r="H48" s="89"/>
      <c r="I48" s="95"/>
      <c r="J48" s="96">
        <f t="shared" si="1"/>
        <v>0</v>
      </c>
      <c r="K48" s="288"/>
      <c r="L48" s="291"/>
      <c r="M48" s="282"/>
      <c r="Q48" s="113"/>
    </row>
    <row r="49" spans="1:17" x14ac:dyDescent="0.45">
      <c r="A49" s="87"/>
      <c r="B49" s="80"/>
      <c r="C49" s="81"/>
      <c r="D49" s="30"/>
      <c r="E49" s="114"/>
      <c r="F49" s="88" t="s">
        <v>99</v>
      </c>
      <c r="G49" s="84"/>
      <c r="H49" s="89"/>
      <c r="I49" s="95"/>
      <c r="J49" s="96">
        <f t="shared" si="1"/>
        <v>0</v>
      </c>
      <c r="K49" s="288"/>
      <c r="L49" s="291"/>
      <c r="M49" s="282"/>
      <c r="Q49" s="113"/>
    </row>
    <row r="50" spans="1:17" x14ac:dyDescent="0.45">
      <c r="A50" s="87"/>
      <c r="B50" s="80"/>
      <c r="C50" s="81"/>
      <c r="D50" s="30"/>
      <c r="E50" s="114"/>
      <c r="F50" s="97" t="s">
        <v>100</v>
      </c>
      <c r="G50" s="84"/>
      <c r="H50" s="89"/>
      <c r="I50" s="95"/>
      <c r="J50" s="96">
        <f t="shared" si="1"/>
        <v>0</v>
      </c>
      <c r="K50" s="288"/>
      <c r="L50" s="291"/>
      <c r="M50" s="282"/>
      <c r="Q50" s="113"/>
    </row>
    <row r="51" spans="1:17" x14ac:dyDescent="0.45">
      <c r="A51" s="87"/>
      <c r="B51" s="80"/>
      <c r="C51" s="81"/>
      <c r="D51" s="30"/>
      <c r="E51" s="114"/>
      <c r="F51" s="90" t="s">
        <v>101</v>
      </c>
      <c r="G51" s="84"/>
      <c r="H51" s="89"/>
      <c r="I51" s="95"/>
      <c r="J51" s="96">
        <f t="shared" si="1"/>
        <v>0</v>
      </c>
      <c r="K51" s="288"/>
      <c r="L51" s="291"/>
      <c r="M51" s="282"/>
      <c r="Q51" s="113"/>
    </row>
    <row r="52" spans="1:17" x14ac:dyDescent="0.45">
      <c r="A52" s="87"/>
      <c r="B52" s="80"/>
      <c r="C52" s="81"/>
      <c r="D52" s="30"/>
      <c r="E52" s="114"/>
      <c r="F52" s="90" t="s">
        <v>102</v>
      </c>
      <c r="G52" s="84"/>
      <c r="H52" s="89"/>
      <c r="I52" s="95"/>
      <c r="J52" s="96">
        <f t="shared" si="1"/>
        <v>0</v>
      </c>
      <c r="K52" s="288"/>
      <c r="L52" s="291"/>
      <c r="M52" s="282"/>
      <c r="Q52" s="113"/>
    </row>
    <row r="53" spans="1:17" x14ac:dyDescent="0.45">
      <c r="A53" s="87"/>
      <c r="B53" s="80"/>
      <c r="C53" s="81"/>
      <c r="D53" s="30"/>
      <c r="E53" s="114"/>
      <c r="F53" s="90" t="s">
        <v>102</v>
      </c>
      <c r="G53" s="84"/>
      <c r="H53" s="89"/>
      <c r="I53" s="95"/>
      <c r="J53" s="96">
        <f t="shared" si="1"/>
        <v>0</v>
      </c>
      <c r="K53" s="288"/>
      <c r="L53" s="291"/>
      <c r="M53" s="282"/>
      <c r="Q53" s="113"/>
    </row>
    <row r="54" spans="1:17" x14ac:dyDescent="0.45">
      <c r="A54" s="87"/>
      <c r="B54" s="80"/>
      <c r="C54" s="81"/>
      <c r="D54" s="30"/>
      <c r="E54" s="114"/>
      <c r="F54" s="90" t="s">
        <v>103</v>
      </c>
      <c r="G54" s="84"/>
      <c r="H54" s="89"/>
      <c r="I54" s="95"/>
      <c r="J54" s="96">
        <f t="shared" si="1"/>
        <v>0</v>
      </c>
      <c r="K54" s="288"/>
      <c r="L54" s="291"/>
      <c r="M54" s="282"/>
      <c r="Q54" s="113"/>
    </row>
    <row r="55" spans="1:17" x14ac:dyDescent="0.45">
      <c r="A55" s="87"/>
      <c r="B55" s="80"/>
      <c r="C55" s="81"/>
      <c r="D55" s="30" t="s">
        <v>104</v>
      </c>
      <c r="E55" s="114"/>
      <c r="F55" s="90"/>
      <c r="G55" s="84"/>
      <c r="H55" s="89"/>
      <c r="I55" s="95"/>
      <c r="J55" s="96">
        <f t="shared" si="1"/>
        <v>0</v>
      </c>
      <c r="K55" s="288"/>
      <c r="L55" s="291"/>
      <c r="M55" s="282"/>
      <c r="Q55" s="113"/>
    </row>
    <row r="56" spans="1:17" x14ac:dyDescent="0.45">
      <c r="A56" s="87"/>
      <c r="B56" s="80"/>
      <c r="C56" s="81"/>
      <c r="D56" s="30" t="s">
        <v>104</v>
      </c>
      <c r="E56" s="114"/>
      <c r="F56" s="90"/>
      <c r="G56" s="84"/>
      <c r="H56" s="89"/>
      <c r="I56" s="95"/>
      <c r="J56" s="96">
        <f t="shared" si="1"/>
        <v>0</v>
      </c>
      <c r="K56" s="288"/>
      <c r="L56" s="291"/>
      <c r="M56" s="282"/>
      <c r="Q56" s="113"/>
    </row>
    <row r="57" spans="1:17" x14ac:dyDescent="0.45">
      <c r="A57" s="87"/>
      <c r="B57" s="80"/>
      <c r="C57" s="81"/>
      <c r="D57" s="30" t="s">
        <v>104</v>
      </c>
      <c r="E57" s="114"/>
      <c r="F57" s="90"/>
      <c r="G57" s="84"/>
      <c r="H57" s="89"/>
      <c r="I57" s="95"/>
      <c r="J57" s="96">
        <f t="shared" si="1"/>
        <v>0</v>
      </c>
      <c r="K57" s="288"/>
      <c r="L57" s="291"/>
      <c r="M57" s="282"/>
      <c r="Q57" s="113"/>
    </row>
    <row r="58" spans="1:17" x14ac:dyDescent="0.45">
      <c r="A58" s="87"/>
      <c r="B58" s="80"/>
      <c r="C58" s="81"/>
      <c r="D58" s="30" t="s">
        <v>104</v>
      </c>
      <c r="E58" s="114"/>
      <c r="F58" s="90"/>
      <c r="G58" s="84"/>
      <c r="H58" s="89"/>
      <c r="I58" s="95"/>
      <c r="J58" s="96">
        <f t="shared" si="1"/>
        <v>0</v>
      </c>
      <c r="K58" s="288"/>
      <c r="L58" s="291"/>
      <c r="M58" s="282"/>
      <c r="Q58" s="113"/>
    </row>
    <row r="59" spans="1:17" x14ac:dyDescent="0.45">
      <c r="A59" s="87"/>
      <c r="B59" s="80"/>
      <c r="C59" s="81"/>
      <c r="D59" s="30" t="s">
        <v>104</v>
      </c>
      <c r="E59" s="114"/>
      <c r="F59" s="90"/>
      <c r="G59" s="84"/>
      <c r="H59" s="89"/>
      <c r="I59" s="95"/>
      <c r="J59" s="96">
        <f t="shared" si="1"/>
        <v>0</v>
      </c>
      <c r="K59" s="288"/>
      <c r="L59" s="291"/>
      <c r="M59" s="282"/>
      <c r="Q59" s="113"/>
    </row>
    <row r="60" spans="1:17" x14ac:dyDescent="0.45">
      <c r="A60" s="87"/>
      <c r="B60" s="80"/>
      <c r="C60" s="81"/>
      <c r="D60" s="30" t="s">
        <v>104</v>
      </c>
      <c r="E60" s="114"/>
      <c r="F60" s="90"/>
      <c r="G60" s="84"/>
      <c r="H60" s="89"/>
      <c r="I60" s="95"/>
      <c r="J60" s="96">
        <f t="shared" si="1"/>
        <v>0</v>
      </c>
      <c r="K60" s="288"/>
      <c r="L60" s="291"/>
      <c r="M60" s="282"/>
      <c r="Q60" s="113"/>
    </row>
    <row r="61" spans="1:17" x14ac:dyDescent="0.45">
      <c r="A61" s="87"/>
      <c r="B61" s="80"/>
      <c r="C61" s="81"/>
      <c r="D61" s="30" t="s">
        <v>104</v>
      </c>
      <c r="E61" s="114"/>
      <c r="F61" s="90"/>
      <c r="G61" s="84"/>
      <c r="H61" s="89"/>
      <c r="I61" s="95"/>
      <c r="J61" s="96">
        <f t="shared" si="1"/>
        <v>0</v>
      </c>
      <c r="K61" s="288"/>
      <c r="L61" s="291"/>
      <c r="M61" s="282"/>
      <c r="Q61" s="113"/>
    </row>
    <row r="62" spans="1:17" x14ac:dyDescent="0.45">
      <c r="A62" s="87"/>
      <c r="B62" s="80"/>
      <c r="C62" s="81"/>
      <c r="D62" s="30" t="s">
        <v>104</v>
      </c>
      <c r="E62" s="114"/>
      <c r="F62" s="90"/>
      <c r="G62" s="84"/>
      <c r="H62" s="89"/>
      <c r="I62" s="95"/>
      <c r="J62" s="96">
        <f t="shared" si="1"/>
        <v>0</v>
      </c>
      <c r="K62" s="288"/>
      <c r="L62" s="291"/>
      <c r="M62" s="282"/>
      <c r="Q62" s="113"/>
    </row>
    <row r="63" spans="1:17" ht="17" thickBot="1" x14ac:dyDescent="0.5">
      <c r="A63" s="99"/>
      <c r="B63" s="80"/>
      <c r="C63" s="100"/>
      <c r="D63" s="35" t="s">
        <v>104</v>
      </c>
      <c r="E63" s="189"/>
      <c r="F63" s="98"/>
      <c r="G63" s="101"/>
      <c r="H63" s="102"/>
      <c r="I63" s="95"/>
      <c r="J63" s="96">
        <f t="shared" si="1"/>
        <v>0</v>
      </c>
      <c r="K63" s="288"/>
      <c r="L63" s="291"/>
      <c r="M63" s="282"/>
      <c r="Q63" s="113"/>
    </row>
    <row r="64" spans="1:17" ht="17" thickBot="1" x14ac:dyDescent="0.5">
      <c r="A64" s="293" t="s">
        <v>105</v>
      </c>
      <c r="B64" s="294"/>
      <c r="C64" s="294"/>
      <c r="D64" s="294"/>
      <c r="E64" s="294"/>
      <c r="F64" s="294"/>
      <c r="G64" s="294"/>
      <c r="H64" s="295"/>
      <c r="I64" s="91">
        <f>SUM(I40:I63)</f>
        <v>3</v>
      </c>
      <c r="J64" s="103">
        <f>SUM(J40:J63)</f>
        <v>12</v>
      </c>
      <c r="K64" s="289"/>
      <c r="L64" s="292"/>
      <c r="M64" s="283"/>
      <c r="Q64" s="113"/>
    </row>
    <row r="65" spans="1:17" x14ac:dyDescent="0.45">
      <c r="A65" s="79"/>
      <c r="B65" s="80"/>
      <c r="C65" s="81"/>
      <c r="D65" s="93"/>
      <c r="E65" s="81"/>
      <c r="F65" s="94"/>
      <c r="G65" s="84"/>
      <c r="H65" s="85"/>
      <c r="I65" s="84"/>
      <c r="J65" s="84"/>
      <c r="K65" s="84"/>
      <c r="L65" s="84"/>
      <c r="M65" s="84"/>
      <c r="Q65" s="113"/>
    </row>
    <row r="66" spans="1:17" x14ac:dyDescent="0.45">
      <c r="A66" s="87"/>
      <c r="B66" s="115"/>
      <c r="C66" s="114"/>
      <c r="D66" s="30"/>
      <c r="E66" s="114"/>
      <c r="F66" s="90"/>
      <c r="G66" s="95"/>
      <c r="H66" s="89"/>
      <c r="I66" s="95"/>
      <c r="J66" s="95"/>
      <c r="K66" s="95"/>
      <c r="L66" s="95"/>
      <c r="M66" s="95"/>
      <c r="Q66" s="113"/>
    </row>
    <row r="67" spans="1:17" x14ac:dyDescent="0.45">
      <c r="A67" s="87"/>
      <c r="B67" s="115"/>
      <c r="C67" s="114"/>
      <c r="D67" s="30"/>
      <c r="E67" s="114"/>
      <c r="F67" s="90"/>
      <c r="G67" s="95"/>
      <c r="H67" s="89"/>
      <c r="I67" s="95"/>
      <c r="J67" s="95"/>
      <c r="K67" s="95"/>
      <c r="L67" s="95"/>
      <c r="M67" s="95"/>
      <c r="Q67" s="113"/>
    </row>
    <row r="68" spans="1:17" x14ac:dyDescent="0.45">
      <c r="A68" s="87"/>
      <c r="B68" s="115"/>
      <c r="C68" s="114"/>
      <c r="D68" s="30"/>
      <c r="E68" s="114"/>
      <c r="F68" s="90"/>
      <c r="G68" s="95"/>
      <c r="H68" s="89"/>
      <c r="I68" s="95"/>
      <c r="J68" s="95"/>
      <c r="K68" s="95"/>
      <c r="L68" s="95"/>
      <c r="M68" s="95"/>
      <c r="Q68" s="113"/>
    </row>
    <row r="69" spans="1:17" x14ac:dyDescent="0.45">
      <c r="A69" s="87"/>
      <c r="B69" s="115"/>
      <c r="C69" s="114"/>
      <c r="D69" s="30"/>
      <c r="E69" s="114"/>
      <c r="F69" s="90"/>
      <c r="G69" s="95"/>
      <c r="H69" s="89"/>
      <c r="I69" s="95"/>
      <c r="J69" s="95"/>
      <c r="K69" s="95"/>
      <c r="L69" s="95"/>
      <c r="M69" s="95"/>
      <c r="Q69" s="113"/>
    </row>
    <row r="70" spans="1:17" x14ac:dyDescent="0.45">
      <c r="A70" s="87"/>
      <c r="B70" s="115"/>
      <c r="C70" s="114"/>
      <c r="D70" s="30"/>
      <c r="E70" s="114"/>
      <c r="F70" s="90"/>
      <c r="G70" s="95"/>
      <c r="H70" s="89"/>
      <c r="I70" s="95"/>
      <c r="J70" s="95"/>
      <c r="K70" s="95"/>
      <c r="L70" s="95"/>
      <c r="M70" s="95"/>
      <c r="Q70" s="113"/>
    </row>
    <row r="71" spans="1:17" x14ac:dyDescent="0.45">
      <c r="A71" s="87"/>
      <c r="B71" s="115"/>
      <c r="C71" s="114"/>
      <c r="D71" s="30"/>
      <c r="E71" s="114"/>
      <c r="F71" s="90"/>
      <c r="G71" s="95"/>
      <c r="H71" s="89"/>
      <c r="I71" s="95"/>
      <c r="J71" s="95"/>
      <c r="K71" s="95"/>
      <c r="L71" s="95"/>
      <c r="M71" s="95"/>
      <c r="Q71" s="113"/>
    </row>
    <row r="72" spans="1:17" x14ac:dyDescent="0.45">
      <c r="A72" s="87"/>
      <c r="B72" s="115"/>
      <c r="C72" s="114"/>
      <c r="D72" s="30"/>
      <c r="E72" s="114"/>
      <c r="F72" s="90"/>
      <c r="G72" s="95"/>
      <c r="H72" s="89"/>
      <c r="I72" s="95"/>
      <c r="J72" s="95"/>
      <c r="K72" s="95"/>
      <c r="L72" s="95"/>
      <c r="M72" s="95"/>
      <c r="Q72" s="113"/>
    </row>
    <row r="73" spans="1:17" x14ac:dyDescent="0.45">
      <c r="A73" s="87"/>
      <c r="B73" s="115"/>
      <c r="C73" s="114"/>
      <c r="D73" s="30"/>
      <c r="E73" s="114"/>
      <c r="F73" s="90"/>
      <c r="G73" s="95"/>
      <c r="H73" s="89"/>
      <c r="I73" s="95"/>
      <c r="J73" s="95"/>
      <c r="K73" s="95"/>
      <c r="L73" s="95"/>
      <c r="M73" s="95"/>
      <c r="Q73" s="113"/>
    </row>
    <row r="74" spans="1:17" x14ac:dyDescent="0.45">
      <c r="A74" s="87"/>
      <c r="B74" s="115"/>
      <c r="C74" s="114"/>
      <c r="D74" s="30"/>
      <c r="E74" s="114"/>
      <c r="F74" s="90"/>
      <c r="G74" s="95"/>
      <c r="H74" s="89"/>
      <c r="I74" s="95"/>
      <c r="J74" s="95"/>
      <c r="K74" s="95"/>
      <c r="L74" s="95"/>
      <c r="M74" s="95"/>
      <c r="Q74" s="113"/>
    </row>
    <row r="75" spans="1:17" x14ac:dyDescent="0.45">
      <c r="A75" s="87"/>
      <c r="B75" s="115"/>
      <c r="C75" s="114"/>
      <c r="D75" s="30"/>
      <c r="E75" s="114"/>
      <c r="F75" s="90"/>
      <c r="G75" s="95"/>
      <c r="H75" s="89"/>
      <c r="I75" s="95"/>
      <c r="J75" s="95"/>
      <c r="K75" s="95"/>
      <c r="L75" s="95"/>
      <c r="M75" s="95"/>
      <c r="Q75" s="113"/>
    </row>
    <row r="76" spans="1:17" x14ac:dyDescent="0.45">
      <c r="A76" s="87"/>
      <c r="B76" s="115"/>
      <c r="C76" s="114"/>
      <c r="D76" s="30"/>
      <c r="E76" s="114"/>
      <c r="F76" s="90"/>
      <c r="G76" s="95"/>
      <c r="H76" s="89"/>
      <c r="I76" s="95"/>
      <c r="J76" s="95"/>
      <c r="K76" s="95"/>
      <c r="L76" s="95"/>
      <c r="M76" s="95"/>
      <c r="Q76" s="113"/>
    </row>
    <row r="77" spans="1:17" x14ac:dyDescent="0.45">
      <c r="A77" s="87"/>
      <c r="B77" s="115"/>
      <c r="C77" s="114"/>
      <c r="D77" s="30"/>
      <c r="E77" s="114"/>
      <c r="F77" s="90"/>
      <c r="G77" s="95"/>
      <c r="H77" s="89"/>
      <c r="I77" s="95"/>
      <c r="J77" s="95"/>
      <c r="K77" s="95"/>
      <c r="L77" s="95"/>
      <c r="M77" s="95"/>
      <c r="Q77" s="113"/>
    </row>
    <row r="78" spans="1:17" x14ac:dyDescent="0.45">
      <c r="A78" s="87"/>
      <c r="B78" s="115"/>
      <c r="C78" s="114"/>
      <c r="D78" s="30"/>
      <c r="E78" s="114"/>
      <c r="F78" s="90"/>
      <c r="G78" s="95"/>
      <c r="H78" s="89"/>
      <c r="I78" s="95"/>
      <c r="J78" s="95"/>
      <c r="K78" s="95"/>
      <c r="L78" s="95"/>
      <c r="M78" s="95"/>
      <c r="Q78" s="113"/>
    </row>
    <row r="79" spans="1:17" x14ac:dyDescent="0.45">
      <c r="A79" s="87"/>
      <c r="B79" s="115"/>
      <c r="C79" s="114"/>
      <c r="D79" s="30"/>
      <c r="E79" s="114"/>
      <c r="F79" s="90"/>
      <c r="G79" s="95"/>
      <c r="H79" s="89"/>
      <c r="I79" s="95"/>
      <c r="J79" s="95"/>
      <c r="K79" s="95"/>
      <c r="L79" s="95"/>
      <c r="M79" s="95"/>
      <c r="Q79" s="113"/>
    </row>
    <row r="80" spans="1:17" x14ac:dyDescent="0.45">
      <c r="A80" s="87"/>
      <c r="B80" s="115"/>
      <c r="C80" s="114"/>
      <c r="D80" s="30"/>
      <c r="E80" s="114"/>
      <c r="F80" s="90"/>
      <c r="G80" s="95"/>
      <c r="H80" s="89"/>
      <c r="I80" s="95"/>
      <c r="J80" s="95"/>
      <c r="K80" s="95"/>
      <c r="L80" s="95"/>
      <c r="M80" s="95"/>
      <c r="Q80" s="113"/>
    </row>
    <row r="81" spans="1:17" x14ac:dyDescent="0.45">
      <c r="A81" s="87"/>
      <c r="B81" s="115"/>
      <c r="C81" s="114"/>
      <c r="D81" s="30"/>
      <c r="E81" s="114"/>
      <c r="F81" s="90"/>
      <c r="G81" s="95"/>
      <c r="H81" s="89"/>
      <c r="I81" s="95"/>
      <c r="J81" s="95"/>
      <c r="K81" s="95"/>
      <c r="L81" s="95"/>
      <c r="M81" s="95"/>
      <c r="Q81" s="113"/>
    </row>
    <row r="82" spans="1:17" x14ac:dyDescent="0.45">
      <c r="A82" s="87"/>
      <c r="B82" s="115"/>
      <c r="C82" s="114"/>
      <c r="D82" s="30"/>
      <c r="E82" s="114"/>
      <c r="F82" s="90"/>
      <c r="G82" s="95"/>
      <c r="H82" s="89"/>
      <c r="I82" s="95"/>
      <c r="J82" s="95"/>
      <c r="K82" s="95"/>
      <c r="L82" s="95"/>
      <c r="M82" s="95"/>
      <c r="Q82" s="113"/>
    </row>
    <row r="83" spans="1:17" x14ac:dyDescent="0.45">
      <c r="A83" s="87"/>
      <c r="B83" s="115"/>
      <c r="C83" s="114"/>
      <c r="D83" s="30"/>
      <c r="E83" s="114"/>
      <c r="F83" s="90"/>
      <c r="G83" s="95"/>
      <c r="H83" s="89"/>
      <c r="I83" s="95"/>
      <c r="J83" s="95"/>
      <c r="K83" s="95"/>
      <c r="L83" s="95"/>
      <c r="M83" s="95"/>
      <c r="Q83" s="113"/>
    </row>
    <row r="84" spans="1:17" x14ac:dyDescent="0.45">
      <c r="A84" s="87"/>
      <c r="B84" s="115"/>
      <c r="C84" s="114"/>
      <c r="D84" s="30"/>
      <c r="E84" s="114"/>
      <c r="F84" s="90"/>
      <c r="G84" s="95"/>
      <c r="H84" s="89"/>
      <c r="I84" s="95"/>
      <c r="J84" s="95"/>
      <c r="K84" s="95"/>
      <c r="L84" s="95"/>
      <c r="M84" s="95"/>
      <c r="Q84" s="113"/>
    </row>
    <row r="85" spans="1:17" x14ac:dyDescent="0.45">
      <c r="A85" s="87"/>
      <c r="B85" s="115"/>
      <c r="C85" s="114"/>
      <c r="D85" s="30"/>
      <c r="E85" s="114"/>
      <c r="F85" s="90"/>
      <c r="G85" s="95"/>
      <c r="H85" s="89"/>
      <c r="I85" s="95"/>
      <c r="J85" s="95"/>
      <c r="K85" s="95"/>
      <c r="L85" s="95"/>
      <c r="M85" s="95"/>
      <c r="Q85" s="113"/>
    </row>
    <row r="86" spans="1:17" x14ac:dyDescent="0.45">
      <c r="A86" s="87"/>
      <c r="B86" s="115"/>
      <c r="C86" s="114"/>
      <c r="D86" s="30"/>
      <c r="E86" s="114"/>
      <c r="F86" s="90"/>
      <c r="G86" s="95"/>
      <c r="H86" s="89"/>
      <c r="I86" s="95"/>
      <c r="J86" s="95"/>
      <c r="K86" s="95"/>
      <c r="L86" s="95"/>
      <c r="M86" s="95"/>
      <c r="Q86" s="113"/>
    </row>
    <row r="87" spans="1:17" x14ac:dyDescent="0.45">
      <c r="A87" s="87"/>
      <c r="B87" s="115"/>
      <c r="C87" s="114"/>
      <c r="D87" s="30"/>
      <c r="E87" s="114"/>
      <c r="F87" s="90"/>
      <c r="G87" s="95"/>
      <c r="H87" s="89"/>
      <c r="I87" s="95"/>
      <c r="J87" s="95"/>
      <c r="K87" s="95"/>
      <c r="L87" s="95"/>
      <c r="M87" s="95"/>
      <c r="Q87" s="113"/>
    </row>
    <row r="88" spans="1:17" x14ac:dyDescent="0.45">
      <c r="A88" s="87"/>
      <c r="B88" s="115"/>
      <c r="C88" s="114"/>
      <c r="D88" s="30"/>
      <c r="E88" s="114"/>
      <c r="F88" s="90"/>
      <c r="G88" s="95"/>
      <c r="H88" s="89"/>
      <c r="I88" s="95"/>
      <c r="J88" s="95"/>
      <c r="K88" s="95"/>
      <c r="L88" s="95"/>
      <c r="M88" s="95"/>
      <c r="Q88" s="113"/>
    </row>
    <row r="89" spans="1:17" x14ac:dyDescent="0.45">
      <c r="A89" s="87"/>
      <c r="B89" s="115"/>
      <c r="C89" s="114"/>
      <c r="D89" s="30"/>
      <c r="E89" s="114"/>
      <c r="F89" s="90"/>
      <c r="G89" s="95"/>
      <c r="H89" s="89"/>
      <c r="I89" s="95"/>
      <c r="J89" s="95"/>
      <c r="K89" s="95"/>
      <c r="L89" s="95"/>
      <c r="M89" s="95"/>
      <c r="Q89" s="113"/>
    </row>
    <row r="90" spans="1:17" x14ac:dyDescent="0.45">
      <c r="A90" s="87"/>
      <c r="B90" s="115"/>
      <c r="C90" s="114"/>
      <c r="D90" s="30"/>
      <c r="E90" s="114"/>
      <c r="F90" s="90"/>
      <c r="G90" s="95"/>
      <c r="H90" s="89"/>
      <c r="I90" s="95"/>
      <c r="J90" s="95"/>
      <c r="K90" s="95"/>
      <c r="L90" s="95"/>
      <c r="M90" s="95"/>
      <c r="Q90" s="113"/>
    </row>
    <row r="91" spans="1:17" ht="17" thickBot="1" x14ac:dyDescent="0.5">
      <c r="Q91" s="113"/>
    </row>
    <row r="92" spans="1:17" x14ac:dyDescent="0.45">
      <c r="D92" s="277" t="s">
        <v>45</v>
      </c>
      <c r="E92" s="278"/>
      <c r="Q92" s="113"/>
    </row>
    <row r="93" spans="1:17" ht="33" x14ac:dyDescent="0.45">
      <c r="D93" s="116" t="s">
        <v>46</v>
      </c>
      <c r="E93" s="117" t="s">
        <v>47</v>
      </c>
    </row>
    <row r="94" spans="1:17" x14ac:dyDescent="0.45">
      <c r="D94" s="116" t="s">
        <v>43</v>
      </c>
      <c r="E94" s="118">
        <v>4</v>
      </c>
      <c r="N94" s="113"/>
    </row>
    <row r="95" spans="1:17" x14ac:dyDescent="0.45">
      <c r="D95" s="116" t="s">
        <v>48</v>
      </c>
      <c r="E95" s="118">
        <v>3.7</v>
      </c>
      <c r="N95" s="113"/>
    </row>
    <row r="96" spans="1:17" x14ac:dyDescent="0.45">
      <c r="D96" s="116" t="s">
        <v>49</v>
      </c>
      <c r="E96" s="118">
        <v>3.3</v>
      </c>
      <c r="N96" s="113"/>
    </row>
    <row r="97" spans="4:14" x14ac:dyDescent="0.45">
      <c r="D97" s="116" t="s">
        <v>50</v>
      </c>
      <c r="E97" s="118">
        <v>3</v>
      </c>
      <c r="N97" s="113"/>
    </row>
    <row r="98" spans="4:14" x14ac:dyDescent="0.45">
      <c r="D98" s="116" t="s">
        <v>51</v>
      </c>
      <c r="E98" s="118">
        <v>2.7</v>
      </c>
      <c r="N98" s="113"/>
    </row>
    <row r="99" spans="4:14" x14ac:dyDescent="0.45">
      <c r="D99" s="116" t="s">
        <v>52</v>
      </c>
      <c r="E99" s="118">
        <v>2.2999999999999998</v>
      </c>
      <c r="N99" s="113"/>
    </row>
    <row r="100" spans="4:14" x14ac:dyDescent="0.45">
      <c r="D100" s="116" t="s">
        <v>53</v>
      </c>
      <c r="E100" s="118">
        <v>2</v>
      </c>
      <c r="N100" s="113"/>
    </row>
    <row r="101" spans="4:14" x14ac:dyDescent="0.45">
      <c r="D101" s="116" t="s">
        <v>54</v>
      </c>
      <c r="E101" s="118">
        <v>1.7</v>
      </c>
      <c r="N101" s="113"/>
    </row>
    <row r="102" spans="4:14" x14ac:dyDescent="0.45">
      <c r="D102" s="116" t="s">
        <v>55</v>
      </c>
      <c r="E102" s="118">
        <v>1.3</v>
      </c>
      <c r="N102" s="113"/>
    </row>
    <row r="103" spans="4:14" x14ac:dyDescent="0.45">
      <c r="D103" s="116" t="s">
        <v>56</v>
      </c>
      <c r="E103" s="118">
        <v>1</v>
      </c>
      <c r="N103" s="113"/>
    </row>
    <row r="104" spans="4:14" x14ac:dyDescent="0.45">
      <c r="D104" s="116" t="s">
        <v>57</v>
      </c>
      <c r="E104" s="118">
        <v>0.7</v>
      </c>
      <c r="N104" s="113"/>
    </row>
    <row r="105" spans="4:14" x14ac:dyDescent="0.45">
      <c r="D105" s="116" t="s">
        <v>58</v>
      </c>
      <c r="E105" s="118">
        <v>0</v>
      </c>
      <c r="N105" s="113"/>
    </row>
    <row r="106" spans="4:14" x14ac:dyDescent="0.45">
      <c r="D106" s="119" t="s">
        <v>59</v>
      </c>
      <c r="E106" s="191"/>
      <c r="N106" s="113"/>
    </row>
    <row r="107" spans="4:14" ht="17" thickBot="1" x14ac:dyDescent="0.5">
      <c r="D107" s="120" t="s">
        <v>60</v>
      </c>
      <c r="E107" s="192"/>
      <c r="N107" s="113"/>
    </row>
  </sheetData>
  <dataConsolidate function="var"/>
  <mergeCells count="8">
    <mergeCell ref="D92:E92"/>
    <mergeCell ref="K10:K39"/>
    <mergeCell ref="L10:L39"/>
    <mergeCell ref="M10:M64"/>
    <mergeCell ref="A39:H39"/>
    <mergeCell ref="K40:K64"/>
    <mergeCell ref="L40:L64"/>
    <mergeCell ref="A64:H64"/>
  </mergeCells>
  <dataValidations count="4">
    <dataValidation type="list" allowBlank="1" showInputMessage="1" showErrorMessage="1" sqref="D94:D105 WVJ94:WVJ105 WLN94:WLN105 WBR94:WBR105 VRV94:VRV105 VHZ94:VHZ105 UYD94:UYD105 UOH94:UOH105 UEL94:UEL105 TUP94:TUP105 TKT94:TKT105 TAX94:TAX105 SRB94:SRB105 SHF94:SHF105 RXJ94:RXJ105 RNN94:RNN105 RDR94:RDR105 QTV94:QTV105 QJZ94:QJZ105 QAD94:QAD105 PQH94:PQH105 PGL94:PGL105 OWP94:OWP105 OMT94:OMT105 OCX94:OCX105 NTB94:NTB105 NJF94:NJF105 MZJ94:MZJ105 MPN94:MPN105 MFR94:MFR105 LVV94:LVV105 LLZ94:LLZ105 LCD94:LCD105 KSH94:KSH105 KIL94:KIL105 JYP94:JYP105 JOT94:JOT105 JEX94:JEX105 IVB94:IVB105 ILF94:ILF105 IBJ94:IBJ105 HRN94:HRN105 HHR94:HHR105 GXV94:GXV105 GNZ94:GNZ105 GED94:GED105 FUH94:FUH105 FKL94:FKL105 FAP94:FAP105 EQT94:EQT105 EGX94:EGX105 DXB94:DXB105 DNF94:DNF105 DDJ94:DDJ105 CTN94:CTN105 CJR94:CJR105 BZV94:BZV105 BPZ94:BPZ105 BGD94:BGD105 AWH94:AWH105 AML94:AML105 ACP94:ACP105 ST94:ST105 IX94:IX105" xr:uid="{00000000-0002-0000-0100-000000000000}">
      <formula1>$D$94:$D$105</formula1>
    </dataValidation>
    <dataValidation type="list" allowBlank="1" showInputMessage="1" showErrorMessage="1" sqref="EGX40:EGY63 DXB40:DXC63 DNF40:DNG63 DDJ40:DDK63 CTN40:CTO63 CJR40:CJS63 BZV40:BZW63 BPZ40:BQA63 BGD40:BGE63 AWH40:AWI63 AML40:AMM63 ACP40:ACQ63 ST40:SU63 IX40:IY63 KIS40:KIS63 JYW40:JYW63 JPA40:JPA63 JFE40:JFE63 IVI40:IVI63 ILM40:ILM63 IBQ40:IBQ63 HRU40:HRU63 HHY40:HHY63 GYC40:GYC63 GOG40:GOG63 GEK40:GEK63 FUO40:FUO63 FKS40:FKS63 FAW40:FAW63 ERA40:ERA63 WVJ10:WVK38 WLN10:WLO38 WBR10:WBS38 VRV10:VRW38 VHZ10:VIA38 UYD10:UYE38 UOH10:UOI38 UEL10:UEM38 TUP10:TUQ38 TKT10:TKU38 TAX10:TAY38 SRB10:SRC38 SHF10:SHG38 RXJ10:RXK38 RNN10:RNO38 RDR10:RDS38 QTV10:QTW38 QJZ10:QKA38 QAD10:QAE38 PQH10:PQI38 PGL10:PGM38 OWP10:OWQ38 OMT10:OMU38 OCX10:OCY38 NTB10:NTC38 NJF10:NJG38 MZJ10:MZK38 MPN10:MPO38 MFR10:MFS38 LVV10:LVW38 LLZ10:LMA38 LCD10:LCE38 KSH10:KSI38 KIL10:KIM38 JYP10:JYQ38 JOT10:JOU38 JEX10:JEY38 IVB10:IVC38 ILF10:ILG38 IBJ10:IBK38 HRN10:HRO38 HHR10:HHS38 GXV10:GXW38 GNZ10:GOA38 GED10:GEE38 FUH10:FUI38 FKL10:FKM38 FAP10:FAQ38 EQT10:EQU38 EGX10:EGY38 DXB10:DXC38 DNF10:DNG38 DDJ10:DDK38 CTN10:CTO38 CJR10:CJS38 BZV10:BZW38 BPZ10:BQA38 BGD10:BGE38 AWH10:AWI38 AML10:AMM38 ACP10:ACQ38 ST10:SU38 IX10:IY38 EHE40:EHE63 DXI40:DXI63 DNM40:DNM63 DDQ40:DDQ63 CTU40:CTU63 CJY40:CJY63 CAC40:CAC63 BQG40:BQG63 BGK40:BGK63 AWO40:AWO63 AMS40:AMS63 ACW40:ACW63 TA40:TA63 JE40:JE63 FAW10:FAW38 ERA10:ERA38 EHE10:EHE38 DXI10:DXI38 DNM10:DNM38 DDQ10:DDQ38 CTU10:CTU38 CJY10:CJY38 CAC10:CAC38 BQG10:BQG38 BGK10:BGK38 AWO10:AWO38 AMS10:AMS38 ACW10:ACW38 TA10:TA38 JE10:JE38 WVQ10:WVQ38 WLU10:WLU38 WBY10:WBY38 VSC10:VSC38 VIG10:VIG38 UYK10:UYK38 UOO10:UOO38 UES10:UES38 TUW10:TUW38 TLA10:TLA38 TBE10:TBE38 SRI10:SRI38 SHM10:SHM38 RXQ10:RXQ38 RNU10:RNU38 RDY10:RDY38 QUC10:QUC38 QKG10:QKG38 QAK10:QAK38 PQO10:PQO38 PGS10:PGS38 OWW10:OWW38 ONA10:ONA38 ODE10:ODE38 NTI10:NTI38 NJM10:NJM38 MZQ10:MZQ38 MPU10:MPU38 MFY10:MFY38 LWC10:LWC38 LMG10:LMG38 LCK10:LCK38 KSO10:KSO38 KIS10:KIS38 JYW10:JYW38 JPA10:JPA38 JFE10:JFE38 IVI10:IVI38 ILM10:ILM38 IBQ10:IBQ38 HRU10:HRU38 HHY10:HHY38 GYC10:GYC38 GOG10:GOG38 GEK10:GEK38 FUO10:FUO38 FKS10:FKS38 WVQ40:WVQ63 WLU40:WLU63 WBY40:WBY63 VSC40:VSC63 VIG40:VIG63 UYK40:UYK63 UOO40:UOO63 UES40:UES63 TUW40:TUW63 TLA40:TLA63 TBE40:TBE63 SRI40:SRI63 SHM40:SHM63 RXQ40:RXQ63 RNU40:RNU63 RDY40:RDY63 QUC40:QUC63 QKG40:QKG63 QAK40:QAK63 PQO40:PQO63 PGS40:PGS63 OWW40:OWW63 ONA40:ONA63 ODE40:ODE63 NTI40:NTI63 NJM40:NJM63 MZQ40:MZQ63 MPU40:MPU63 MFY40:MFY63 LWC40:LWC63 LMG40:LMG63 LCK40:LCK63 KSO40:KSO63 WVJ40:WVK63 WLN40:WLO63 WBR40:WBS63 VRV40:VRW63 VHZ40:VIA63 UYD40:UYE63 UOH40:UOI63 UEL40:UEM63 TUP40:TUQ63 TKT40:TKU63 TAX40:TAY63 SRB40:SRC63 SHF40:SHG63 RXJ40:RXK63 RNN40:RNO63 RDR40:RDS63 QTV40:QTW63 QJZ40:QKA63 QAD40:QAE63 PQH40:PQI63 PGL40:PGM63 OWP40:OWQ63 OMT40:OMU63 OCX40:OCY63 NTB40:NTC63 NJF40:NJG63 MZJ40:MZK63 MPN40:MPO63 MFR40:MFS63 LVV40:LVW63 LLZ40:LMA63 LCD40:LCE63 KSH40:KSI63 KIL40:KIM63 JYP40:JYQ63 JOT40:JOU63 JEX40:JEY63 IVB40:IVC63 ILF40:ILG63 IBJ40:IBK63 HRN40:HRO63 HHR40:HHS63 GXV40:GXW63 GNZ40:GOA63 GED40:GEE63 FUH40:FUI63 FKL40:FKM63 FAP40:FAQ63 EQT40:EQU63" xr:uid="{00000000-0002-0000-0100-000001000000}">
      <formula1>#REF!</formula1>
    </dataValidation>
    <dataValidation type="list" allowBlank="1" showInputMessage="1" showErrorMessage="1" sqref="JC10:JC38 WVO40:WVO63 WLS40:WLS63 WBW40:WBW63 VSA40:VSA63 VIE40:VIE63 UYI40:UYI63 UOM40:UOM63 UEQ40:UEQ63 TUU40:TUU63 TKY40:TKY63 TBC40:TBC63 SRG40:SRG63 SHK40:SHK63 RXO40:RXO63 RNS40:RNS63 RDW40:RDW63 QUA40:QUA63 QKE40:QKE63 QAI40:QAI63 PQM40:PQM63 PGQ40:PGQ63 OWU40:OWU63 OMY40:OMY63 ODC40:ODC63 NTG40:NTG63 NJK40:NJK63 MZO40:MZO63 MPS40:MPS63 MFW40:MFW63 LWA40:LWA63 LME40:LME63 LCI40:LCI63 KSM40:KSM63 KIQ40:KIQ63 JYU40:JYU63 JOY40:JOY63 JFC40:JFC63 IVG40:IVG63 ILK40:ILK63 IBO40:IBO63 HRS40:HRS63 HHW40:HHW63 GYA40:GYA63 GOE40:GOE63 GEI40:GEI63 FUM40:FUM63 FKQ40:FKQ63 FAU40:FAU63 EQY40:EQY63 EHC40:EHC63 DXG40:DXG63 DNK40:DNK63 DDO40:DDO63 CTS40:CTS63 CJW40:CJW63 CAA40:CAA63 BQE40:BQE63 BGI40:BGI63 AWM40:AWM63 AMQ40:AMQ63 ACU40:ACU63 SY40:SY63 JC40:JC63 G40:G63 WVO10:WVO38 WLS10:WLS38 WBW10:WBW38 VSA10:VSA38 VIE10:VIE38 UYI10:UYI38 UOM10:UOM38 UEQ10:UEQ38 TUU10:TUU38 TKY10:TKY38 TBC10:TBC38 SRG10:SRG38 SHK10:SHK38 RXO10:RXO38 RNS10:RNS38 RDW10:RDW38 QUA10:QUA38 QKE10:QKE38 QAI10:QAI38 PQM10:PQM38 PGQ10:PGQ38 OWU10:OWU38 OMY10:OMY38 ODC10:ODC38 NTG10:NTG38 NJK10:NJK38 MZO10:MZO38 MPS10:MPS38 MFW10:MFW38 LWA10:LWA38 LME10:LME38 LCI10:LCI38 KSM10:KSM38 KIQ10:KIQ38 JYU10:JYU38 JOY10:JOY38 JFC10:JFC38 IVG10:IVG38 ILK10:ILK38 IBO10:IBO38 HRS10:HRS38 HHW10:HHW38 GYA10:GYA38 GOE10:GOE38 GEI10:GEI38 FUM10:FUM38 FKQ10:FKQ38 FAU10:FAU38 EQY10:EQY38 EHC10:EHC38 DXG10:DXG38 DNK10:DNK38 DDO10:DDO38 CTS10:CTS38 CJW10:CJW38 CAA10:CAA38 BQE10:BQE38 BGI10:BGI38 AWM10:AWM38 AMQ10:AMQ38 ACU10:ACU38 SY10:SY38 G10:G38" xr:uid="{00000000-0002-0000-0100-000002000000}">
      <formula1>$D$94:$D$107</formula1>
    </dataValidation>
    <dataValidation type="list" allowBlank="1" showInputMessage="1" showErrorMessage="1" sqref="JD10:JD38 WVP40:WVP63 WLT40:WLT63 WBX40:WBX63 VSB40:VSB63 VIF40:VIF63 UYJ40:UYJ63 UON40:UON63 UER40:UER63 TUV40:TUV63 TKZ40:TKZ63 TBD40:TBD63 SRH40:SRH63 SHL40:SHL63 RXP40:RXP63 RNT40:RNT63 RDX40:RDX63 QUB40:QUB63 QKF40:QKF63 QAJ40:QAJ63 PQN40:PQN63 PGR40:PGR63 OWV40:OWV63 OMZ40:OMZ63 ODD40:ODD63 NTH40:NTH63 NJL40:NJL63 MZP40:MZP63 MPT40:MPT63 MFX40:MFX63 LWB40:LWB63 LMF40:LMF63 LCJ40:LCJ63 KSN40:KSN63 KIR40:KIR63 JYV40:JYV63 JOZ40:JOZ63 JFD40:JFD63 IVH40:IVH63 ILL40:ILL63 IBP40:IBP63 HRT40:HRT63 HHX40:HHX63 GYB40:GYB63 GOF40:GOF63 GEJ40:GEJ63 FUN40:FUN63 FKR40:FKR63 FAV40:FAV63 EQZ40:EQZ63 EHD40:EHD63 DXH40:DXH63 DNL40:DNL63 DDP40:DDP63 CTT40:CTT63 CJX40:CJX63 CAB40:CAB63 BQF40:BQF63 BGJ40:BGJ63 AWN40:AWN63 AMR40:AMR63 ACV40:ACV63 SZ40:SZ63 JD40:JD63 H40:H63 WVP10:WVP38 WLT10:WLT38 WBX10:WBX38 VSB10:VSB38 VIF10:VIF38 UYJ10:UYJ38 UON10:UON38 UER10:UER38 TUV10:TUV38 TKZ10:TKZ38 TBD10:TBD38 SRH10:SRH38 SHL10:SHL38 RXP10:RXP38 RNT10:RNT38 RDX10:RDX38 QUB10:QUB38 QKF10:QKF38 QAJ10:QAJ38 PQN10:PQN38 PGR10:PGR38 OWV10:OWV38 OMZ10:OMZ38 ODD10:ODD38 NTH10:NTH38 NJL10:NJL38 MZP10:MZP38 MPT10:MPT38 MFX10:MFX38 LWB10:LWB38 LMF10:LMF38 LCJ10:LCJ38 KSN10:KSN38 KIR10:KIR38 JYV10:JYV38 JOZ10:JOZ38 JFD10:JFD38 IVH10:IVH38 ILL10:ILL38 IBP10:IBP38 HRT10:HRT38 HHX10:HHX38 GYB10:GYB38 GOF10:GOF38 GEJ10:GEJ38 FUN10:FUN38 FKR10:FKR38 FAV10:FAV38 EQZ10:EQZ38 EHD10:EHD38 DXH10:DXH38 DNL10:DNL38 DDP10:DDP38 CTT10:CTT38 CJX10:CJX38 CAB10:CAB38 BQF10:BQF38 BGJ10:BGJ38 AWN10:AWN38 AMR10:AMR38 ACV10:ACV38 SZ10:SZ38 H10:H38" xr:uid="{00000000-0002-0000-0100-000003000000}">
      <formula1>$E$94:$E$105</formula1>
    </dataValidation>
  </dataValidations>
  <hyperlinks>
    <hyperlink ref="A2" r:id="rId1" xr:uid="{00000000-0004-0000-0100-000000000000}"/>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08"/>
  <sheetViews>
    <sheetView zoomScaleNormal="100" workbookViewId="0">
      <pane xSplit="1" topLeftCell="B1" activePane="topRight" state="frozen"/>
      <selection pane="topRight" activeCell="A17" sqref="A17"/>
    </sheetView>
  </sheetViews>
  <sheetFormatPr defaultColWidth="9.1796875" defaultRowHeight="16.5" x14ac:dyDescent="0.35"/>
  <cols>
    <col min="1" max="1" width="42" style="36" bestFit="1" customWidth="1"/>
    <col min="2" max="2" width="10.6328125" style="36" bestFit="1" customWidth="1"/>
    <col min="3" max="3" width="47.7265625" style="36" bestFit="1" customWidth="1"/>
    <col min="4" max="4" width="11.453125" style="36" bestFit="1" customWidth="1"/>
    <col min="5" max="5" width="12.36328125" style="36" bestFit="1" customWidth="1"/>
    <col min="6" max="6" width="12.6328125" style="36" bestFit="1" customWidth="1"/>
    <col min="7" max="7" width="17.7265625" style="36" bestFit="1" customWidth="1"/>
    <col min="8" max="8" width="16.453125" style="36" bestFit="1" customWidth="1"/>
    <col min="9" max="9" width="12.90625" style="36" bestFit="1" customWidth="1"/>
    <col min="10" max="10" width="16.6328125" style="36" bestFit="1" customWidth="1"/>
    <col min="11" max="11" width="23.54296875" style="36" bestFit="1" customWidth="1"/>
    <col min="12" max="12" width="10.90625" style="36" bestFit="1" customWidth="1"/>
    <col min="13" max="13" width="10.6328125" style="36" bestFit="1" customWidth="1"/>
    <col min="14" max="14" width="15" style="36" bestFit="1" customWidth="1"/>
    <col min="15" max="15" width="11.1796875" style="36" bestFit="1" customWidth="1"/>
    <col min="16" max="16" width="10.1796875" style="36" bestFit="1" customWidth="1"/>
    <col min="17" max="17" width="10.7265625" style="36" bestFit="1" customWidth="1"/>
    <col min="18" max="18" width="11.1796875" style="36" bestFit="1" customWidth="1"/>
    <col min="19" max="19" width="11" style="36" bestFit="1" customWidth="1"/>
    <col min="20" max="20" width="17.81640625" style="36" bestFit="1" customWidth="1"/>
    <col min="21" max="21" width="11.81640625" style="36" bestFit="1" customWidth="1"/>
    <col min="22" max="22" width="11.453125" style="36" bestFit="1" customWidth="1"/>
    <col min="23" max="23" width="15.6328125" style="36" bestFit="1" customWidth="1"/>
    <col min="24" max="24" width="22.36328125" style="36" bestFit="1" customWidth="1"/>
    <col min="25" max="25" width="15.08984375" style="36" bestFit="1" customWidth="1"/>
    <col min="26" max="26" width="12.36328125" style="36" bestFit="1" customWidth="1"/>
    <col min="27" max="27" width="14.26953125" style="36" bestFit="1" customWidth="1"/>
    <col min="28" max="28" width="20.453125" style="36" bestFit="1" customWidth="1"/>
    <col min="29" max="29" width="20" style="36" bestFit="1" customWidth="1"/>
    <col min="30" max="30" width="14.7265625" style="36" bestFit="1" customWidth="1"/>
    <col min="31" max="16384" width="9.1796875" style="36"/>
  </cols>
  <sheetData>
    <row r="1" spans="1:30" ht="25" x14ac:dyDescent="0.35">
      <c r="A1" s="194" t="s">
        <v>169</v>
      </c>
      <c r="B1" s="195"/>
      <c r="C1" s="195"/>
      <c r="D1" s="195"/>
      <c r="E1" s="195"/>
      <c r="F1" s="195"/>
      <c r="G1" s="195"/>
      <c r="H1" s="195"/>
    </row>
    <row r="2" spans="1:30" ht="17.5" x14ac:dyDescent="0.35">
      <c r="A2" s="304" t="s">
        <v>192</v>
      </c>
      <c r="B2" s="304"/>
      <c r="C2" s="304"/>
      <c r="D2" s="304"/>
      <c r="E2" s="304"/>
      <c r="F2" s="304"/>
      <c r="G2" s="304"/>
      <c r="H2" s="304"/>
    </row>
    <row r="3" spans="1:30" x14ac:dyDescent="0.35">
      <c r="A3" s="196" t="s">
        <v>204</v>
      </c>
      <c r="B3" s="195"/>
      <c r="C3" s="195"/>
      <c r="D3" s="195"/>
      <c r="E3" s="195"/>
      <c r="F3" s="195"/>
      <c r="G3" s="195"/>
      <c r="H3" s="195"/>
    </row>
    <row r="4" spans="1:30" ht="17" thickBot="1" x14ac:dyDescent="0.4">
      <c r="A4" s="139"/>
    </row>
    <row r="5" spans="1:30" s="31" customFormat="1" ht="16.5" customHeight="1" thickBot="1" x14ac:dyDescent="0.4">
      <c r="C5" s="133"/>
      <c r="D5" s="302" t="s">
        <v>189</v>
      </c>
      <c r="E5" s="303"/>
      <c r="F5" s="296" t="s">
        <v>127</v>
      </c>
      <c r="G5" s="297"/>
      <c r="H5" s="298"/>
      <c r="I5" s="299" t="s">
        <v>179</v>
      </c>
      <c r="J5" s="300"/>
      <c r="K5" s="300"/>
      <c r="L5" s="300"/>
      <c r="M5" s="301"/>
      <c r="N5" s="296" t="s">
        <v>173</v>
      </c>
      <c r="O5" s="297"/>
      <c r="P5" s="297"/>
      <c r="Q5" s="297"/>
      <c r="R5" s="298"/>
      <c r="S5" s="48" t="s">
        <v>128</v>
      </c>
      <c r="T5" s="305" t="s">
        <v>129</v>
      </c>
      <c r="U5" s="306"/>
      <c r="V5" s="296" t="s">
        <v>174</v>
      </c>
      <c r="W5" s="297"/>
      <c r="X5" s="297"/>
      <c r="Y5" s="297"/>
      <c r="Z5" s="297"/>
      <c r="AA5" s="297"/>
      <c r="AB5" s="298"/>
      <c r="AC5" s="132" t="s">
        <v>197</v>
      </c>
      <c r="AD5" s="47" t="s">
        <v>130</v>
      </c>
    </row>
    <row r="6" spans="1:30" s="32" customFormat="1" ht="17" thickBot="1" x14ac:dyDescent="0.4">
      <c r="A6" s="197" t="s">
        <v>190</v>
      </c>
      <c r="B6" s="134" t="s">
        <v>126</v>
      </c>
      <c r="C6" s="135" t="s">
        <v>146</v>
      </c>
      <c r="D6" s="136" t="s">
        <v>131</v>
      </c>
      <c r="E6" s="137" t="s">
        <v>132</v>
      </c>
      <c r="F6" s="54" t="s">
        <v>133</v>
      </c>
      <c r="G6" s="55" t="s">
        <v>171</v>
      </c>
      <c r="H6" s="56" t="s">
        <v>191</v>
      </c>
      <c r="I6" s="54" t="s">
        <v>147</v>
      </c>
      <c r="J6" s="55" t="s">
        <v>175</v>
      </c>
      <c r="K6" s="55" t="s">
        <v>172</v>
      </c>
      <c r="L6" s="55" t="s">
        <v>144</v>
      </c>
      <c r="M6" s="56" t="s">
        <v>134</v>
      </c>
      <c r="N6" s="54" t="s">
        <v>42</v>
      </c>
      <c r="O6" s="55" t="s">
        <v>75</v>
      </c>
      <c r="P6" s="55" t="s">
        <v>81</v>
      </c>
      <c r="Q6" s="55" t="s">
        <v>86</v>
      </c>
      <c r="R6" s="56" t="s">
        <v>135</v>
      </c>
      <c r="S6" s="57" t="s">
        <v>136</v>
      </c>
      <c r="T6" s="58" t="s">
        <v>170</v>
      </c>
      <c r="U6" s="59" t="s">
        <v>137</v>
      </c>
      <c r="V6" s="54" t="s">
        <v>193</v>
      </c>
      <c r="W6" s="55" t="s">
        <v>194</v>
      </c>
      <c r="X6" s="55" t="s">
        <v>195</v>
      </c>
      <c r="Y6" s="55" t="s">
        <v>114</v>
      </c>
      <c r="Z6" s="55" t="s">
        <v>138</v>
      </c>
      <c r="AA6" s="55" t="s">
        <v>139</v>
      </c>
      <c r="AB6" s="56" t="s">
        <v>196</v>
      </c>
      <c r="AC6" s="138" t="s">
        <v>198</v>
      </c>
      <c r="AD6" s="131" t="s">
        <v>130</v>
      </c>
    </row>
    <row r="7" spans="1:30" s="53" customFormat="1" x14ac:dyDescent="0.35">
      <c r="A7" s="198" t="s">
        <v>185</v>
      </c>
      <c r="B7" s="49" t="s">
        <v>140</v>
      </c>
      <c r="C7" s="60" t="s">
        <v>184</v>
      </c>
      <c r="D7" s="50" t="s">
        <v>141</v>
      </c>
      <c r="E7" s="50"/>
      <c r="F7" s="51">
        <v>3.8</v>
      </c>
      <c r="G7" s="50">
        <v>3.8</v>
      </c>
      <c r="H7" s="52">
        <v>3.8</v>
      </c>
      <c r="I7" s="51"/>
      <c r="J7" s="50"/>
      <c r="K7" s="50"/>
      <c r="L7" s="50"/>
      <c r="M7" s="52">
        <v>513</v>
      </c>
      <c r="N7" s="51" t="s">
        <v>143</v>
      </c>
      <c r="O7" s="50"/>
      <c r="P7" s="50"/>
      <c r="Q7" s="50"/>
      <c r="R7" s="52"/>
      <c r="S7" s="49" t="s">
        <v>142</v>
      </c>
      <c r="T7" s="51"/>
      <c r="U7" s="52" t="s">
        <v>141</v>
      </c>
      <c r="V7" s="51"/>
      <c r="W7" s="50"/>
      <c r="X7" s="50"/>
      <c r="Y7" s="50"/>
      <c r="Z7" s="50"/>
      <c r="AA7" s="50"/>
      <c r="AB7" s="52"/>
      <c r="AC7" s="50"/>
      <c r="AD7" s="51">
        <v>125</v>
      </c>
    </row>
    <row r="8" spans="1:30" s="32" customFormat="1" x14ac:dyDescent="0.35">
      <c r="A8" s="38"/>
      <c r="B8" s="44"/>
      <c r="C8" s="44"/>
      <c r="D8" s="11"/>
      <c r="E8" s="11"/>
      <c r="F8" s="37"/>
      <c r="G8" s="11"/>
      <c r="H8" s="38"/>
      <c r="I8" s="37"/>
      <c r="J8" s="11"/>
      <c r="K8" s="11"/>
      <c r="L8" s="11"/>
      <c r="M8" s="38"/>
      <c r="N8" s="37"/>
      <c r="O8" s="11"/>
      <c r="P8" s="11"/>
      <c r="Q8" s="11"/>
      <c r="R8" s="38"/>
      <c r="S8" s="44"/>
      <c r="T8" s="37"/>
      <c r="U8" s="38"/>
      <c r="V8" s="37"/>
      <c r="W8" s="11"/>
      <c r="X8" s="11"/>
      <c r="Y8" s="11"/>
      <c r="Z8" s="11"/>
      <c r="AA8" s="11"/>
      <c r="AB8" s="38"/>
      <c r="AC8" s="11"/>
      <c r="AD8" s="37"/>
    </row>
    <row r="9" spans="1:30" s="32" customFormat="1" x14ac:dyDescent="0.35">
      <c r="A9" s="38"/>
      <c r="B9" s="44"/>
      <c r="C9" s="44"/>
      <c r="D9" s="11"/>
      <c r="E9" s="11"/>
      <c r="F9" s="37"/>
      <c r="G9" s="11"/>
      <c r="H9" s="38"/>
      <c r="I9" s="37"/>
      <c r="J9" s="11"/>
      <c r="K9" s="11"/>
      <c r="L9" s="11"/>
      <c r="M9" s="38"/>
      <c r="N9" s="37"/>
      <c r="O9" s="11"/>
      <c r="P9" s="11"/>
      <c r="Q9" s="11"/>
      <c r="R9" s="38"/>
      <c r="S9" s="44"/>
      <c r="T9" s="37"/>
      <c r="U9" s="38"/>
      <c r="V9" s="37"/>
      <c r="W9" s="11"/>
      <c r="X9" s="11"/>
      <c r="Y9" s="11"/>
      <c r="Z9" s="11"/>
      <c r="AA9" s="11"/>
      <c r="AB9" s="38"/>
      <c r="AC9" s="11"/>
      <c r="AD9" s="37"/>
    </row>
    <row r="10" spans="1:30" s="32" customFormat="1" x14ac:dyDescent="0.35">
      <c r="A10" s="38"/>
      <c r="B10" s="44"/>
      <c r="C10" s="44"/>
      <c r="D10" s="11"/>
      <c r="E10" s="11"/>
      <c r="F10" s="37"/>
      <c r="G10" s="11"/>
      <c r="H10" s="38"/>
      <c r="I10" s="37"/>
      <c r="J10" s="11"/>
      <c r="K10" s="11"/>
      <c r="L10" s="11"/>
      <c r="M10" s="38"/>
      <c r="N10" s="37"/>
      <c r="O10" s="11"/>
      <c r="P10" s="11"/>
      <c r="Q10" s="11"/>
      <c r="R10" s="38"/>
      <c r="S10" s="44"/>
      <c r="T10" s="37"/>
      <c r="U10" s="38"/>
      <c r="V10" s="37"/>
      <c r="W10" s="11"/>
      <c r="X10" s="11"/>
      <c r="Y10" s="11"/>
      <c r="Z10" s="11"/>
      <c r="AA10" s="11"/>
      <c r="AB10" s="38"/>
      <c r="AC10" s="11"/>
      <c r="AD10" s="37"/>
    </row>
    <row r="11" spans="1:30" s="32" customFormat="1" x14ac:dyDescent="0.35">
      <c r="A11" s="38"/>
      <c r="B11" s="44"/>
      <c r="C11" s="44"/>
      <c r="D11" s="11"/>
      <c r="E11" s="11"/>
      <c r="F11" s="37"/>
      <c r="G11" s="11"/>
      <c r="H11" s="38"/>
      <c r="I11" s="37"/>
      <c r="J11" s="11"/>
      <c r="K11" s="11"/>
      <c r="L11" s="11"/>
      <c r="M11" s="38"/>
      <c r="N11" s="37"/>
      <c r="O11" s="11"/>
      <c r="P11" s="11"/>
      <c r="Q11" s="11"/>
      <c r="R11" s="38"/>
      <c r="S11" s="44"/>
      <c r="T11" s="37"/>
      <c r="U11" s="38"/>
      <c r="V11" s="37"/>
      <c r="W11" s="11"/>
      <c r="X11" s="11"/>
      <c r="Y11" s="11"/>
      <c r="Z11" s="11"/>
      <c r="AA11" s="11"/>
      <c r="AB11" s="38"/>
      <c r="AC11" s="11"/>
      <c r="AD11" s="37"/>
    </row>
    <row r="12" spans="1:30" s="32" customFormat="1" x14ac:dyDescent="0.35">
      <c r="A12" s="38"/>
      <c r="B12" s="44"/>
      <c r="C12" s="44"/>
      <c r="D12" s="11"/>
      <c r="E12" s="11"/>
      <c r="F12" s="37"/>
      <c r="G12" s="11"/>
      <c r="H12" s="38"/>
      <c r="I12" s="37"/>
      <c r="J12" s="11"/>
      <c r="K12" s="11"/>
      <c r="L12" s="11"/>
      <c r="M12" s="38"/>
      <c r="N12" s="37"/>
      <c r="O12" s="11"/>
      <c r="P12" s="11"/>
      <c r="Q12" s="11"/>
      <c r="R12" s="38"/>
      <c r="S12" s="44"/>
      <c r="T12" s="37"/>
      <c r="U12" s="38"/>
      <c r="V12" s="37"/>
      <c r="W12" s="11"/>
      <c r="X12" s="11"/>
      <c r="Y12" s="11"/>
      <c r="Z12" s="11"/>
      <c r="AA12" s="11"/>
      <c r="AB12" s="38"/>
      <c r="AC12" s="11"/>
      <c r="AD12" s="37"/>
    </row>
    <row r="13" spans="1:30" s="32" customFormat="1" x14ac:dyDescent="0.35">
      <c r="A13" s="38"/>
      <c r="B13" s="44"/>
      <c r="C13" s="44"/>
      <c r="D13" s="11"/>
      <c r="E13" s="11"/>
      <c r="F13" s="37"/>
      <c r="G13" s="11"/>
      <c r="H13" s="38"/>
      <c r="I13" s="37"/>
      <c r="J13" s="11"/>
      <c r="K13" s="11"/>
      <c r="L13" s="11"/>
      <c r="M13" s="38"/>
      <c r="N13" s="37"/>
      <c r="O13" s="11"/>
      <c r="P13" s="11"/>
      <c r="Q13" s="11"/>
      <c r="R13" s="38"/>
      <c r="S13" s="44"/>
      <c r="T13" s="37"/>
      <c r="U13" s="38"/>
      <c r="V13" s="37"/>
      <c r="W13" s="11"/>
      <c r="X13" s="11"/>
      <c r="Y13" s="11"/>
      <c r="Z13" s="11"/>
      <c r="AA13" s="11"/>
      <c r="AB13" s="38"/>
      <c r="AC13" s="11"/>
      <c r="AD13" s="37"/>
    </row>
    <row r="14" spans="1:30" s="32" customFormat="1" x14ac:dyDescent="0.35">
      <c r="A14" s="38"/>
      <c r="B14" s="44"/>
      <c r="C14" s="44"/>
      <c r="D14" s="11"/>
      <c r="E14" s="11"/>
      <c r="F14" s="37"/>
      <c r="G14" s="11"/>
      <c r="H14" s="38"/>
      <c r="I14" s="37"/>
      <c r="J14" s="11"/>
      <c r="K14" s="11"/>
      <c r="L14" s="11"/>
      <c r="M14" s="38"/>
      <c r="N14" s="37"/>
      <c r="O14" s="11"/>
      <c r="P14" s="11"/>
      <c r="Q14" s="11"/>
      <c r="R14" s="38"/>
      <c r="S14" s="44"/>
      <c r="T14" s="37"/>
      <c r="U14" s="38"/>
      <c r="V14" s="37"/>
      <c r="W14" s="11"/>
      <c r="X14" s="11"/>
      <c r="Y14" s="11"/>
      <c r="Z14" s="11"/>
      <c r="AA14" s="11"/>
      <c r="AB14" s="38"/>
      <c r="AC14" s="11"/>
      <c r="AD14" s="37"/>
    </row>
    <row r="15" spans="1:30" s="32" customFormat="1" x14ac:dyDescent="0.35">
      <c r="A15" s="38"/>
      <c r="B15" s="44"/>
      <c r="C15" s="44"/>
      <c r="D15" s="11"/>
      <c r="E15" s="11"/>
      <c r="F15" s="37"/>
      <c r="G15" s="11"/>
      <c r="H15" s="38"/>
      <c r="I15" s="37"/>
      <c r="J15" s="11"/>
      <c r="K15" s="11"/>
      <c r="L15" s="11"/>
      <c r="M15" s="38"/>
      <c r="N15" s="37"/>
      <c r="O15" s="11"/>
      <c r="P15" s="11"/>
      <c r="Q15" s="11"/>
      <c r="R15" s="38"/>
      <c r="S15" s="44"/>
      <c r="T15" s="37"/>
      <c r="U15" s="38"/>
      <c r="V15" s="37"/>
      <c r="W15" s="11"/>
      <c r="X15" s="11"/>
      <c r="Y15" s="11"/>
      <c r="Z15" s="11"/>
      <c r="AA15" s="11"/>
      <c r="AB15" s="38"/>
      <c r="AC15" s="11"/>
      <c r="AD15" s="37"/>
    </row>
    <row r="16" spans="1:30" s="32" customFormat="1" x14ac:dyDescent="0.35">
      <c r="A16" s="38"/>
      <c r="B16" s="44"/>
      <c r="C16" s="44"/>
      <c r="D16" s="11"/>
      <c r="E16" s="11"/>
      <c r="F16" s="37"/>
      <c r="G16" s="11"/>
      <c r="H16" s="38"/>
      <c r="I16" s="37"/>
      <c r="J16" s="11"/>
      <c r="K16" s="11"/>
      <c r="L16" s="11"/>
      <c r="M16" s="38"/>
      <c r="N16" s="37"/>
      <c r="O16" s="11"/>
      <c r="P16" s="11"/>
      <c r="Q16" s="11"/>
      <c r="R16" s="38"/>
      <c r="S16" s="44"/>
      <c r="T16" s="37"/>
      <c r="U16" s="38"/>
      <c r="V16" s="37"/>
      <c r="W16" s="11"/>
      <c r="X16" s="11"/>
      <c r="Y16" s="11"/>
      <c r="Z16" s="11"/>
      <c r="AA16" s="11"/>
      <c r="AB16" s="38"/>
      <c r="AC16" s="11"/>
      <c r="AD16" s="37"/>
    </row>
    <row r="17" spans="1:33" s="32" customFormat="1" x14ac:dyDescent="0.35">
      <c r="A17" s="38"/>
      <c r="B17" s="44"/>
      <c r="C17" s="44"/>
      <c r="D17" s="11"/>
      <c r="E17" s="11"/>
      <c r="F17" s="37"/>
      <c r="G17" s="11"/>
      <c r="H17" s="38"/>
      <c r="I17" s="37"/>
      <c r="J17" s="11"/>
      <c r="K17" s="11"/>
      <c r="L17" s="11"/>
      <c r="M17" s="38"/>
      <c r="N17" s="37"/>
      <c r="O17" s="11"/>
      <c r="P17" s="11"/>
      <c r="Q17" s="11"/>
      <c r="R17" s="38"/>
      <c r="S17" s="44"/>
      <c r="T17" s="37"/>
      <c r="U17" s="38"/>
      <c r="V17" s="37"/>
      <c r="W17" s="11"/>
      <c r="X17" s="11"/>
      <c r="Y17" s="11"/>
      <c r="Z17" s="11"/>
      <c r="AA17" s="11"/>
      <c r="AB17" s="38"/>
      <c r="AC17" s="11"/>
      <c r="AD17" s="37"/>
    </row>
    <row r="18" spans="1:33" s="32" customFormat="1" x14ac:dyDescent="0.35">
      <c r="A18" s="38"/>
      <c r="B18" s="44"/>
      <c r="C18" s="44"/>
      <c r="D18" s="11"/>
      <c r="E18" s="11"/>
      <c r="F18" s="37"/>
      <c r="G18" s="11"/>
      <c r="H18" s="38"/>
      <c r="I18" s="37"/>
      <c r="J18" s="11"/>
      <c r="K18" s="11"/>
      <c r="L18" s="11"/>
      <c r="M18" s="38"/>
      <c r="N18" s="37"/>
      <c r="O18" s="11"/>
      <c r="P18" s="11"/>
      <c r="Q18" s="11"/>
      <c r="R18" s="38"/>
      <c r="S18" s="44"/>
      <c r="T18" s="37"/>
      <c r="U18" s="38"/>
      <c r="V18" s="37"/>
      <c r="W18" s="11"/>
      <c r="X18" s="11"/>
      <c r="Y18" s="11"/>
      <c r="Z18" s="11"/>
      <c r="AA18" s="11"/>
      <c r="AB18" s="38"/>
      <c r="AC18" s="11"/>
      <c r="AD18" s="37"/>
    </row>
    <row r="19" spans="1:33" s="32" customFormat="1" x14ac:dyDescent="0.35">
      <c r="A19" s="38"/>
      <c r="B19" s="44"/>
      <c r="C19" s="44"/>
      <c r="D19" s="11"/>
      <c r="E19" s="11"/>
      <c r="F19" s="37"/>
      <c r="G19" s="11"/>
      <c r="H19" s="38"/>
      <c r="I19" s="37"/>
      <c r="J19" s="11"/>
      <c r="K19" s="11"/>
      <c r="L19" s="11"/>
      <c r="M19" s="38"/>
      <c r="N19" s="37"/>
      <c r="O19" s="11"/>
      <c r="P19" s="11"/>
      <c r="Q19" s="11"/>
      <c r="R19" s="38"/>
      <c r="S19" s="44"/>
      <c r="T19" s="37"/>
      <c r="U19" s="38"/>
      <c r="V19" s="37"/>
      <c r="W19" s="11"/>
      <c r="X19" s="11"/>
      <c r="Y19" s="11"/>
      <c r="Z19" s="11"/>
      <c r="AA19" s="11"/>
      <c r="AB19" s="38"/>
      <c r="AC19" s="11"/>
      <c r="AD19" s="37"/>
    </row>
    <row r="20" spans="1:33" s="32" customFormat="1" x14ac:dyDescent="0.35">
      <c r="A20" s="38"/>
      <c r="B20" s="44"/>
      <c r="C20" s="44"/>
      <c r="D20" s="11"/>
      <c r="E20" s="11"/>
      <c r="F20" s="37"/>
      <c r="G20" s="11"/>
      <c r="H20" s="38"/>
      <c r="I20" s="37"/>
      <c r="J20" s="11"/>
      <c r="K20" s="11"/>
      <c r="L20" s="11"/>
      <c r="M20" s="38"/>
      <c r="N20" s="37"/>
      <c r="O20" s="11"/>
      <c r="P20" s="11"/>
      <c r="Q20" s="11"/>
      <c r="R20" s="38"/>
      <c r="S20" s="44"/>
      <c r="T20" s="37"/>
      <c r="U20" s="38"/>
      <c r="V20" s="37"/>
      <c r="W20" s="11"/>
      <c r="X20" s="11"/>
      <c r="Y20" s="11"/>
      <c r="Z20" s="11"/>
      <c r="AA20" s="11"/>
      <c r="AB20" s="38"/>
      <c r="AC20" s="11"/>
      <c r="AD20" s="37"/>
      <c r="AE20"/>
      <c r="AF20"/>
      <c r="AG20"/>
    </row>
    <row r="21" spans="1:33" s="32" customFormat="1" x14ac:dyDescent="0.35">
      <c r="A21" s="38"/>
      <c r="B21" s="44"/>
      <c r="C21" s="44"/>
      <c r="D21" s="11"/>
      <c r="E21" s="11"/>
      <c r="F21" s="37"/>
      <c r="G21" s="11"/>
      <c r="H21" s="38"/>
      <c r="I21" s="37"/>
      <c r="J21" s="11"/>
      <c r="K21" s="11"/>
      <c r="L21" s="11"/>
      <c r="M21" s="38"/>
      <c r="N21" s="37"/>
      <c r="O21" s="11"/>
      <c r="P21" s="11"/>
      <c r="Q21" s="11"/>
      <c r="R21" s="38"/>
      <c r="S21" s="44"/>
      <c r="T21" s="37"/>
      <c r="U21" s="38"/>
      <c r="V21" s="37"/>
      <c r="W21" s="11"/>
      <c r="X21" s="11"/>
      <c r="Y21" s="11"/>
      <c r="Z21" s="11"/>
      <c r="AA21" s="11"/>
      <c r="AB21" s="38"/>
      <c r="AC21" s="11"/>
      <c r="AD21" s="37"/>
      <c r="AE21"/>
      <c r="AF21"/>
      <c r="AG21"/>
    </row>
    <row r="22" spans="1:33" s="32" customFormat="1" x14ac:dyDescent="0.35">
      <c r="A22" s="38"/>
      <c r="B22" s="44"/>
      <c r="C22" s="44"/>
      <c r="D22" s="11"/>
      <c r="E22" s="11"/>
      <c r="F22" s="37"/>
      <c r="G22" s="11"/>
      <c r="H22" s="38"/>
      <c r="I22" s="37"/>
      <c r="J22" s="11"/>
      <c r="K22" s="11"/>
      <c r="L22" s="11"/>
      <c r="M22" s="38"/>
      <c r="N22" s="37"/>
      <c r="O22" s="11"/>
      <c r="P22" s="11"/>
      <c r="Q22" s="11"/>
      <c r="R22" s="38"/>
      <c r="S22" s="44"/>
      <c r="T22" s="37"/>
      <c r="U22" s="38"/>
      <c r="V22" s="37"/>
      <c r="W22" s="11"/>
      <c r="X22" s="11"/>
      <c r="Y22" s="11"/>
      <c r="Z22" s="11"/>
      <c r="AA22" s="11"/>
      <c r="AB22" s="38"/>
      <c r="AC22" s="11"/>
      <c r="AD22" s="37"/>
      <c r="AE22"/>
      <c r="AF22"/>
      <c r="AG22"/>
    </row>
    <row r="23" spans="1:33" s="32" customFormat="1" x14ac:dyDescent="0.35">
      <c r="A23" s="38"/>
      <c r="B23" s="44"/>
      <c r="C23" s="44"/>
      <c r="D23" s="11"/>
      <c r="E23" s="11"/>
      <c r="F23" s="37"/>
      <c r="G23" s="11"/>
      <c r="H23" s="38"/>
      <c r="I23" s="37"/>
      <c r="J23" s="11"/>
      <c r="K23" s="11"/>
      <c r="L23" s="11"/>
      <c r="M23" s="38"/>
      <c r="N23" s="37"/>
      <c r="O23" s="11"/>
      <c r="P23" s="11"/>
      <c r="Q23" s="11"/>
      <c r="R23" s="38"/>
      <c r="S23" s="44"/>
      <c r="T23" s="37"/>
      <c r="U23" s="38"/>
      <c r="V23" s="37"/>
      <c r="W23" s="11"/>
      <c r="X23" s="11"/>
      <c r="Y23" s="11"/>
      <c r="Z23" s="11"/>
      <c r="AA23" s="11"/>
      <c r="AB23" s="38"/>
      <c r="AC23" s="11"/>
      <c r="AD23" s="37"/>
      <c r="AE23"/>
      <c r="AF23"/>
      <c r="AG23"/>
    </row>
    <row r="24" spans="1:33" s="32" customFormat="1" x14ac:dyDescent="0.35">
      <c r="A24" s="38"/>
      <c r="B24" s="44"/>
      <c r="C24" s="44"/>
      <c r="D24" s="11"/>
      <c r="E24" s="11"/>
      <c r="F24" s="37"/>
      <c r="G24" s="11"/>
      <c r="H24" s="38"/>
      <c r="I24" s="37"/>
      <c r="J24" s="11"/>
      <c r="K24" s="11"/>
      <c r="L24" s="11"/>
      <c r="M24" s="38"/>
      <c r="N24" s="37"/>
      <c r="O24" s="11"/>
      <c r="P24" s="11"/>
      <c r="Q24" s="11"/>
      <c r="R24" s="38"/>
      <c r="S24" s="44"/>
      <c r="T24" s="37"/>
      <c r="U24" s="38"/>
      <c r="V24" s="37"/>
      <c r="W24" s="11"/>
      <c r="X24" s="11"/>
      <c r="Y24" s="11"/>
      <c r="Z24" s="11"/>
      <c r="AA24" s="11"/>
      <c r="AB24" s="38"/>
      <c r="AC24" s="11"/>
      <c r="AD24" s="37"/>
      <c r="AE24"/>
      <c r="AF24"/>
      <c r="AG24"/>
    </row>
    <row r="25" spans="1:33" s="32" customFormat="1" x14ac:dyDescent="0.35">
      <c r="A25" s="38"/>
      <c r="B25" s="44"/>
      <c r="C25" s="44"/>
      <c r="D25" s="11"/>
      <c r="E25" s="11"/>
      <c r="F25" s="37"/>
      <c r="G25" s="11"/>
      <c r="H25" s="38"/>
      <c r="I25" s="37"/>
      <c r="J25" s="11"/>
      <c r="K25" s="11"/>
      <c r="L25" s="11"/>
      <c r="M25" s="38"/>
      <c r="N25" s="37"/>
      <c r="O25" s="11"/>
      <c r="P25" s="11"/>
      <c r="Q25" s="11"/>
      <c r="R25" s="38"/>
      <c r="S25" s="44"/>
      <c r="T25" s="37"/>
      <c r="U25" s="38"/>
      <c r="V25" s="37"/>
      <c r="W25" s="11"/>
      <c r="X25" s="11"/>
      <c r="Y25" s="11"/>
      <c r="Z25" s="11"/>
      <c r="AA25" s="11"/>
      <c r="AB25" s="38"/>
      <c r="AC25" s="11"/>
      <c r="AD25" s="37"/>
      <c r="AE25"/>
      <c r="AF25"/>
      <c r="AG25"/>
    </row>
    <row r="26" spans="1:33" s="32" customFormat="1" x14ac:dyDescent="0.35">
      <c r="A26" s="38"/>
      <c r="B26" s="44"/>
      <c r="C26" s="44"/>
      <c r="D26" s="11"/>
      <c r="E26" s="11"/>
      <c r="F26" s="37"/>
      <c r="G26" s="11"/>
      <c r="H26" s="38"/>
      <c r="I26" s="37"/>
      <c r="J26" s="11"/>
      <c r="K26" s="11"/>
      <c r="L26" s="11"/>
      <c r="M26" s="38"/>
      <c r="N26" s="37"/>
      <c r="O26" s="11"/>
      <c r="P26" s="11"/>
      <c r="Q26" s="11"/>
      <c r="R26" s="38"/>
      <c r="S26" s="44"/>
      <c r="T26" s="37"/>
      <c r="U26" s="38"/>
      <c r="V26" s="37"/>
      <c r="W26" s="11"/>
      <c r="X26" s="11"/>
      <c r="Y26" s="11"/>
      <c r="Z26" s="11"/>
      <c r="AA26" s="11"/>
      <c r="AB26" s="38"/>
      <c r="AC26" s="11"/>
      <c r="AD26" s="37"/>
      <c r="AE26"/>
      <c r="AF26"/>
      <c r="AG26"/>
    </row>
    <row r="27" spans="1:33" s="32" customFormat="1" x14ac:dyDescent="0.35">
      <c r="A27" s="38"/>
      <c r="B27" s="44"/>
      <c r="C27" s="44"/>
      <c r="D27" s="11"/>
      <c r="E27" s="11"/>
      <c r="F27" s="37"/>
      <c r="G27" s="11"/>
      <c r="H27" s="38"/>
      <c r="I27" s="37"/>
      <c r="J27" s="11"/>
      <c r="K27" s="11"/>
      <c r="L27" s="11"/>
      <c r="M27" s="38"/>
      <c r="N27" s="37"/>
      <c r="O27" s="11"/>
      <c r="P27" s="11"/>
      <c r="Q27" s="11"/>
      <c r="R27" s="38"/>
      <c r="S27" s="44"/>
      <c r="T27" s="37"/>
      <c r="U27" s="38"/>
      <c r="V27" s="37"/>
      <c r="W27" s="11"/>
      <c r="X27" s="11"/>
      <c r="Y27" s="11"/>
      <c r="Z27" s="11"/>
      <c r="AA27" s="11"/>
      <c r="AB27" s="38"/>
      <c r="AC27" s="11"/>
      <c r="AD27" s="37"/>
      <c r="AE27"/>
      <c r="AF27"/>
      <c r="AG27"/>
    </row>
    <row r="28" spans="1:33" s="32" customFormat="1" x14ac:dyDescent="0.35">
      <c r="A28" s="40"/>
      <c r="B28" s="45"/>
      <c r="C28" s="45"/>
      <c r="D28" s="43"/>
      <c r="E28" s="43"/>
      <c r="F28" s="39"/>
      <c r="G28" s="43"/>
      <c r="H28" s="40"/>
      <c r="I28" s="39"/>
      <c r="J28" s="43"/>
      <c r="K28" s="43"/>
      <c r="L28" s="43"/>
      <c r="M28" s="40"/>
      <c r="N28" s="39"/>
      <c r="O28" s="43"/>
      <c r="P28" s="43"/>
      <c r="Q28" s="43"/>
      <c r="R28" s="40"/>
      <c r="S28" s="45"/>
      <c r="T28" s="39"/>
      <c r="U28" s="40"/>
      <c r="V28" s="39"/>
      <c r="W28" s="43"/>
      <c r="X28" s="43"/>
      <c r="Y28" s="43"/>
      <c r="Z28" s="43"/>
      <c r="AA28" s="43"/>
      <c r="AB28" s="40"/>
      <c r="AC28" s="43"/>
      <c r="AD28" s="39"/>
      <c r="AE28"/>
      <c r="AF28"/>
      <c r="AG28"/>
    </row>
    <row r="29" spans="1:33" s="32" customFormat="1" x14ac:dyDescent="0.35">
      <c r="A29" s="40"/>
      <c r="B29" s="45"/>
      <c r="C29" s="45"/>
      <c r="D29" s="43"/>
      <c r="E29" s="43"/>
      <c r="F29" s="39"/>
      <c r="G29" s="43"/>
      <c r="H29" s="40"/>
      <c r="I29" s="39"/>
      <c r="J29" s="43"/>
      <c r="K29" s="43"/>
      <c r="L29" s="43"/>
      <c r="M29" s="40"/>
      <c r="N29" s="39"/>
      <c r="O29" s="43"/>
      <c r="P29" s="43"/>
      <c r="Q29" s="43"/>
      <c r="R29" s="40"/>
      <c r="S29" s="45"/>
      <c r="T29" s="39"/>
      <c r="U29" s="40"/>
      <c r="V29" s="39"/>
      <c r="W29" s="43"/>
      <c r="X29" s="43"/>
      <c r="Y29" s="43"/>
      <c r="Z29" s="43"/>
      <c r="AA29" s="43"/>
      <c r="AB29" s="40"/>
      <c r="AC29" s="43"/>
      <c r="AD29" s="39"/>
      <c r="AE29"/>
      <c r="AF29"/>
      <c r="AG29"/>
    </row>
    <row r="30" spans="1:33" s="32" customFormat="1" x14ac:dyDescent="0.35">
      <c r="A30" s="40"/>
      <c r="B30" s="45"/>
      <c r="C30" s="45"/>
      <c r="D30" s="43"/>
      <c r="E30" s="43"/>
      <c r="F30" s="39"/>
      <c r="G30" s="43"/>
      <c r="H30" s="40"/>
      <c r="I30" s="39"/>
      <c r="J30" s="43"/>
      <c r="K30" s="43"/>
      <c r="L30" s="43"/>
      <c r="M30" s="40"/>
      <c r="N30" s="39"/>
      <c r="O30" s="43"/>
      <c r="P30" s="43"/>
      <c r="Q30" s="43"/>
      <c r="R30" s="40"/>
      <c r="S30" s="45"/>
      <c r="T30" s="39"/>
      <c r="U30" s="40"/>
      <c r="V30" s="39"/>
      <c r="W30" s="43"/>
      <c r="X30" s="43"/>
      <c r="Y30" s="43"/>
      <c r="Z30" s="43"/>
      <c r="AA30" s="43"/>
      <c r="AB30" s="40"/>
      <c r="AC30" s="43"/>
      <c r="AD30" s="39"/>
    </row>
    <row r="31" spans="1:33" s="32" customFormat="1" x14ac:dyDescent="0.35">
      <c r="A31" s="40"/>
      <c r="B31" s="45"/>
      <c r="C31" s="45"/>
      <c r="D31" s="43"/>
      <c r="E31" s="43"/>
      <c r="F31" s="39"/>
      <c r="G31" s="43"/>
      <c r="H31" s="40"/>
      <c r="I31" s="39"/>
      <c r="J31" s="43"/>
      <c r="K31" s="43"/>
      <c r="L31" s="43"/>
      <c r="M31" s="40"/>
      <c r="N31" s="39"/>
      <c r="O31" s="43"/>
      <c r="P31" s="43"/>
      <c r="Q31" s="43"/>
      <c r="R31" s="40"/>
      <c r="S31" s="45"/>
      <c r="T31" s="39"/>
      <c r="U31" s="40"/>
      <c r="V31" s="39"/>
      <c r="W31" s="43"/>
      <c r="X31" s="43"/>
      <c r="Y31" s="43"/>
      <c r="Z31" s="43"/>
      <c r="AA31" s="43"/>
      <c r="AB31" s="40"/>
      <c r="AC31" s="43"/>
      <c r="AD31" s="39"/>
    </row>
    <row r="32" spans="1:33" s="32" customFormat="1" x14ac:dyDescent="0.35">
      <c r="A32" s="40"/>
      <c r="B32" s="45"/>
      <c r="C32" s="45"/>
      <c r="D32" s="43"/>
      <c r="E32" s="43"/>
      <c r="F32" s="39"/>
      <c r="G32" s="43"/>
      <c r="H32" s="40"/>
      <c r="I32" s="39"/>
      <c r="J32" s="43"/>
      <c r="K32" s="43"/>
      <c r="L32" s="43"/>
      <c r="M32" s="40"/>
      <c r="N32" s="39"/>
      <c r="O32" s="43"/>
      <c r="P32" s="43"/>
      <c r="Q32" s="43"/>
      <c r="R32" s="40"/>
      <c r="S32" s="45"/>
      <c r="T32" s="39"/>
      <c r="U32" s="40"/>
      <c r="V32" s="39"/>
      <c r="W32" s="43"/>
      <c r="X32" s="43"/>
      <c r="Y32" s="43"/>
      <c r="Z32" s="43"/>
      <c r="AA32" s="43"/>
      <c r="AB32" s="40"/>
      <c r="AC32" s="43"/>
      <c r="AD32" s="39"/>
    </row>
    <row r="33" spans="1:30" s="32" customFormat="1" x14ac:dyDescent="0.35">
      <c r="A33" s="40"/>
      <c r="B33" s="45"/>
      <c r="C33" s="45"/>
      <c r="D33" s="43"/>
      <c r="E33" s="43"/>
      <c r="F33" s="39"/>
      <c r="G33" s="43"/>
      <c r="H33" s="40"/>
      <c r="I33" s="39"/>
      <c r="J33" s="43"/>
      <c r="K33" s="43"/>
      <c r="L33" s="43"/>
      <c r="M33" s="40"/>
      <c r="N33" s="39"/>
      <c r="O33" s="43"/>
      <c r="P33" s="43"/>
      <c r="Q33" s="43"/>
      <c r="R33" s="40"/>
      <c r="S33" s="45"/>
      <c r="T33" s="39"/>
      <c r="U33" s="40"/>
      <c r="V33" s="39"/>
      <c r="W33" s="43"/>
      <c r="X33" s="43"/>
      <c r="Y33" s="43"/>
      <c r="Z33" s="43"/>
      <c r="AA33" s="43"/>
      <c r="AB33" s="40"/>
      <c r="AC33" s="43"/>
      <c r="AD33" s="39"/>
    </row>
    <row r="34" spans="1:30" s="32" customFormat="1" x14ac:dyDescent="0.35">
      <c r="A34" s="40"/>
      <c r="B34" s="45"/>
      <c r="C34" s="45"/>
      <c r="D34" s="43"/>
      <c r="E34" s="43"/>
      <c r="F34" s="39"/>
      <c r="G34" s="43"/>
      <c r="H34" s="40"/>
      <c r="I34" s="39"/>
      <c r="J34" s="43"/>
      <c r="K34" s="43"/>
      <c r="L34" s="43"/>
      <c r="M34" s="40"/>
      <c r="N34" s="39"/>
      <c r="O34" s="43"/>
      <c r="P34" s="43"/>
      <c r="Q34" s="43"/>
      <c r="R34" s="40"/>
      <c r="S34" s="45"/>
      <c r="T34" s="39"/>
      <c r="U34" s="40"/>
      <c r="V34" s="39"/>
      <c r="W34" s="43"/>
      <c r="X34" s="43"/>
      <c r="Y34" s="43"/>
      <c r="Z34" s="43"/>
      <c r="AA34" s="43"/>
      <c r="AB34" s="40"/>
      <c r="AC34" s="43"/>
      <c r="AD34" s="39"/>
    </row>
    <row r="35" spans="1:30" x14ac:dyDescent="0.35">
      <c r="A35" s="42"/>
      <c r="B35" s="46"/>
      <c r="C35" s="46"/>
      <c r="F35" s="41"/>
      <c r="H35" s="42"/>
      <c r="I35" s="41"/>
      <c r="M35" s="42"/>
      <c r="N35" s="41"/>
      <c r="R35" s="42"/>
      <c r="S35" s="46"/>
      <c r="T35" s="41"/>
      <c r="U35" s="42"/>
      <c r="V35" s="41"/>
      <c r="AB35" s="42"/>
      <c r="AD35" s="41"/>
    </row>
    <row r="36" spans="1:30" x14ac:dyDescent="0.35">
      <c r="A36" s="42"/>
      <c r="B36" s="46"/>
      <c r="C36" s="46"/>
      <c r="F36" s="41"/>
      <c r="H36" s="42"/>
      <c r="I36" s="41"/>
      <c r="M36" s="42"/>
      <c r="N36" s="41"/>
      <c r="R36" s="42"/>
      <c r="S36" s="46"/>
      <c r="T36" s="41"/>
      <c r="U36" s="42"/>
      <c r="V36" s="41"/>
      <c r="AB36" s="42"/>
      <c r="AD36" s="41"/>
    </row>
    <row r="37" spans="1:30" x14ac:dyDescent="0.35">
      <c r="A37" s="42"/>
      <c r="B37" s="46"/>
      <c r="C37" s="46"/>
      <c r="F37" s="41"/>
      <c r="H37" s="42"/>
      <c r="I37" s="41"/>
      <c r="M37" s="42"/>
      <c r="N37" s="41"/>
      <c r="R37" s="42"/>
      <c r="S37" s="46"/>
      <c r="T37" s="41"/>
      <c r="U37" s="42"/>
      <c r="V37" s="41"/>
      <c r="AB37" s="42"/>
      <c r="AD37" s="41"/>
    </row>
    <row r="38" spans="1:30" x14ac:dyDescent="0.35">
      <c r="A38" s="42"/>
      <c r="B38" s="46"/>
      <c r="C38" s="46"/>
      <c r="F38" s="41"/>
      <c r="H38" s="42"/>
      <c r="I38" s="41"/>
      <c r="M38" s="42"/>
      <c r="N38" s="41"/>
      <c r="R38" s="42"/>
      <c r="S38" s="46"/>
      <c r="T38" s="41"/>
      <c r="U38" s="42"/>
      <c r="V38" s="41"/>
      <c r="AB38" s="42"/>
      <c r="AD38" s="41"/>
    </row>
    <row r="39" spans="1:30" x14ac:dyDescent="0.35">
      <c r="A39" s="42"/>
      <c r="B39" s="46"/>
      <c r="C39" s="46"/>
      <c r="F39" s="41"/>
      <c r="H39" s="42"/>
      <c r="I39" s="41"/>
      <c r="M39" s="42"/>
      <c r="N39" s="41"/>
      <c r="R39" s="42"/>
      <c r="S39" s="46"/>
      <c r="T39" s="41"/>
      <c r="U39" s="42"/>
      <c r="V39" s="41"/>
      <c r="AB39" s="42"/>
      <c r="AD39" s="41"/>
    </row>
    <row r="40" spans="1:30" s="32" customFormat="1" x14ac:dyDescent="0.35">
      <c r="A40" s="42"/>
      <c r="B40" s="46"/>
      <c r="C40" s="46"/>
      <c r="D40" s="36"/>
      <c r="E40" s="36"/>
      <c r="F40" s="41"/>
      <c r="G40" s="36"/>
      <c r="H40" s="42"/>
      <c r="I40" s="41"/>
      <c r="J40" s="36"/>
      <c r="K40" s="36"/>
      <c r="L40" s="36"/>
      <c r="M40" s="42"/>
      <c r="N40" s="41"/>
      <c r="O40" s="36"/>
      <c r="P40" s="36"/>
      <c r="Q40" s="36"/>
      <c r="R40" s="42"/>
      <c r="S40" s="46"/>
      <c r="T40" s="41"/>
      <c r="U40" s="42"/>
      <c r="V40" s="41"/>
      <c r="W40" s="36"/>
      <c r="X40" s="36"/>
      <c r="Y40" s="36"/>
      <c r="Z40" s="36"/>
      <c r="AA40" s="36"/>
      <c r="AB40" s="42"/>
      <c r="AC40" s="36"/>
      <c r="AD40" s="41"/>
    </row>
    <row r="41" spans="1:30" s="32" customFormat="1" x14ac:dyDescent="0.35">
      <c r="A41" s="42"/>
      <c r="B41" s="46"/>
      <c r="C41" s="46"/>
      <c r="D41" s="36"/>
      <c r="E41" s="36"/>
      <c r="F41" s="41"/>
      <c r="G41" s="36"/>
      <c r="H41" s="42"/>
      <c r="I41" s="41"/>
      <c r="J41" s="36"/>
      <c r="K41" s="36"/>
      <c r="L41" s="36"/>
      <c r="M41" s="42"/>
      <c r="N41" s="41"/>
      <c r="O41" s="36"/>
      <c r="P41" s="36"/>
      <c r="Q41" s="36"/>
      <c r="R41" s="42"/>
      <c r="S41" s="46"/>
      <c r="T41" s="41"/>
      <c r="U41" s="42"/>
      <c r="V41" s="41"/>
      <c r="W41" s="36"/>
      <c r="X41" s="36"/>
      <c r="Y41" s="36"/>
      <c r="Z41" s="36"/>
      <c r="AA41" s="36"/>
      <c r="AB41" s="42"/>
      <c r="AC41" s="36"/>
      <c r="AD41" s="41"/>
    </row>
    <row r="42" spans="1:30" s="32" customFormat="1" x14ac:dyDescent="0.35">
      <c r="A42" s="42"/>
      <c r="B42" s="46"/>
      <c r="C42" s="46"/>
      <c r="D42" s="36"/>
      <c r="E42" s="36"/>
      <c r="F42" s="41"/>
      <c r="G42" s="36"/>
      <c r="H42" s="42"/>
      <c r="I42" s="41"/>
      <c r="J42" s="36"/>
      <c r="K42" s="36"/>
      <c r="L42" s="36"/>
      <c r="M42" s="42"/>
      <c r="N42" s="41"/>
      <c r="O42" s="36"/>
      <c r="P42" s="36"/>
      <c r="Q42" s="36"/>
      <c r="R42" s="42"/>
      <c r="S42" s="46"/>
      <c r="T42" s="41"/>
      <c r="U42" s="42"/>
      <c r="V42" s="41"/>
      <c r="W42" s="36"/>
      <c r="X42" s="36"/>
      <c r="Y42" s="36"/>
      <c r="Z42" s="36"/>
      <c r="AA42" s="36"/>
      <c r="AB42" s="42"/>
      <c r="AC42" s="36"/>
      <c r="AD42" s="41"/>
    </row>
    <row r="43" spans="1:30" s="32" customFormat="1" x14ac:dyDescent="0.35">
      <c r="A43" s="42"/>
      <c r="B43" s="46"/>
      <c r="C43" s="46"/>
      <c r="D43" s="36"/>
      <c r="E43" s="36"/>
      <c r="F43" s="41"/>
      <c r="G43" s="36"/>
      <c r="H43" s="42"/>
      <c r="I43" s="41"/>
      <c r="J43" s="36"/>
      <c r="K43" s="36"/>
      <c r="L43" s="36"/>
      <c r="M43" s="42"/>
      <c r="N43" s="41"/>
      <c r="O43" s="36"/>
      <c r="P43" s="36"/>
      <c r="Q43" s="36"/>
      <c r="R43" s="42"/>
      <c r="S43" s="46"/>
      <c r="T43" s="41"/>
      <c r="U43" s="42"/>
      <c r="V43" s="41"/>
      <c r="W43" s="36"/>
      <c r="X43" s="36"/>
      <c r="Y43" s="36"/>
      <c r="Z43" s="36"/>
      <c r="AA43" s="36"/>
      <c r="AB43" s="42"/>
      <c r="AC43" s="36"/>
      <c r="AD43" s="41"/>
    </row>
    <row r="44" spans="1:30" s="32" customFormat="1" x14ac:dyDescent="0.35">
      <c r="A44" s="42"/>
      <c r="B44" s="46"/>
      <c r="C44" s="46"/>
      <c r="D44" s="36"/>
      <c r="E44" s="36"/>
      <c r="F44" s="41"/>
      <c r="G44" s="36"/>
      <c r="H44" s="42"/>
      <c r="I44" s="41"/>
      <c r="J44" s="36"/>
      <c r="K44" s="36"/>
      <c r="L44" s="36"/>
      <c r="M44" s="42"/>
      <c r="N44" s="41"/>
      <c r="O44" s="36"/>
      <c r="P44" s="36"/>
      <c r="Q44" s="36"/>
      <c r="R44" s="42"/>
      <c r="S44" s="46"/>
      <c r="T44" s="41"/>
      <c r="U44" s="42"/>
      <c r="V44" s="41"/>
      <c r="W44" s="36"/>
      <c r="X44" s="36"/>
      <c r="Y44" s="36"/>
      <c r="Z44" s="36"/>
      <c r="AA44" s="36"/>
      <c r="AB44" s="42"/>
      <c r="AC44" s="36"/>
      <c r="AD44" s="41"/>
    </row>
    <row r="45" spans="1:30" s="32" customFormat="1" x14ac:dyDescent="0.35">
      <c r="A45" s="42"/>
      <c r="B45" s="46"/>
      <c r="C45" s="46"/>
      <c r="D45" s="36"/>
      <c r="E45" s="36"/>
      <c r="F45" s="41"/>
      <c r="G45" s="36"/>
      <c r="H45" s="42"/>
      <c r="I45" s="41"/>
      <c r="J45" s="36"/>
      <c r="K45" s="36"/>
      <c r="L45" s="36"/>
      <c r="M45" s="42"/>
      <c r="N45" s="41"/>
      <c r="O45" s="36"/>
      <c r="P45" s="36"/>
      <c r="Q45" s="36"/>
      <c r="R45" s="42"/>
      <c r="S45" s="46"/>
      <c r="T45" s="41"/>
      <c r="U45" s="42"/>
      <c r="V45" s="41"/>
      <c r="W45" s="36"/>
      <c r="X45" s="36"/>
      <c r="Y45" s="36"/>
      <c r="Z45" s="36"/>
      <c r="AA45" s="36"/>
      <c r="AB45" s="42"/>
      <c r="AC45" s="36"/>
      <c r="AD45" s="41"/>
    </row>
    <row r="46" spans="1:30" s="32" customFormat="1" x14ac:dyDescent="0.35">
      <c r="A46" s="42"/>
      <c r="B46" s="46"/>
      <c r="C46" s="46"/>
      <c r="D46" s="36"/>
      <c r="E46" s="36"/>
      <c r="F46" s="41"/>
      <c r="G46" s="36"/>
      <c r="H46" s="42"/>
      <c r="I46" s="41"/>
      <c r="J46" s="36"/>
      <c r="K46" s="36"/>
      <c r="L46" s="36"/>
      <c r="M46" s="42"/>
      <c r="N46" s="41"/>
      <c r="O46" s="36"/>
      <c r="P46" s="36"/>
      <c r="Q46" s="36"/>
      <c r="R46" s="42"/>
      <c r="S46" s="46"/>
      <c r="T46" s="41"/>
      <c r="U46" s="42"/>
      <c r="V46" s="41"/>
      <c r="W46" s="36"/>
      <c r="X46" s="36"/>
      <c r="Y46" s="36"/>
      <c r="Z46" s="36"/>
      <c r="AA46" s="36"/>
      <c r="AB46" s="42"/>
      <c r="AC46" s="36"/>
      <c r="AD46" s="41"/>
    </row>
    <row r="47" spans="1:30" s="32" customFormat="1" x14ac:dyDescent="0.35">
      <c r="A47" s="42"/>
      <c r="B47" s="46"/>
      <c r="C47" s="46"/>
      <c r="D47" s="36"/>
      <c r="E47" s="36"/>
      <c r="F47" s="41"/>
      <c r="G47" s="36"/>
      <c r="H47" s="42"/>
      <c r="I47" s="41"/>
      <c r="J47" s="36"/>
      <c r="K47" s="36"/>
      <c r="L47" s="36"/>
      <c r="M47" s="42"/>
      <c r="N47" s="41"/>
      <c r="O47" s="36"/>
      <c r="P47" s="36"/>
      <c r="Q47" s="36"/>
      <c r="R47" s="42"/>
      <c r="S47" s="46"/>
      <c r="T47" s="41"/>
      <c r="U47" s="42"/>
      <c r="V47" s="41"/>
      <c r="W47" s="36"/>
      <c r="X47" s="36"/>
      <c r="Y47" s="36"/>
      <c r="Z47" s="36"/>
      <c r="AA47" s="36"/>
      <c r="AB47" s="42"/>
      <c r="AC47" s="36"/>
      <c r="AD47" s="41"/>
    </row>
    <row r="48" spans="1:30" s="32" customFormat="1" x14ac:dyDescent="0.35">
      <c r="A48" s="42"/>
      <c r="B48" s="46"/>
      <c r="C48" s="46"/>
      <c r="D48" s="36"/>
      <c r="E48" s="36"/>
      <c r="F48" s="41"/>
      <c r="G48" s="36"/>
      <c r="H48" s="42"/>
      <c r="I48" s="41"/>
      <c r="J48" s="36"/>
      <c r="K48" s="36"/>
      <c r="L48" s="36"/>
      <c r="M48" s="42"/>
      <c r="N48" s="41"/>
      <c r="O48" s="36"/>
      <c r="P48" s="36"/>
      <c r="Q48" s="36"/>
      <c r="R48" s="42"/>
      <c r="S48" s="46"/>
      <c r="T48" s="41"/>
      <c r="U48" s="42"/>
      <c r="V48" s="41"/>
      <c r="W48" s="36"/>
      <c r="X48" s="36"/>
      <c r="Y48" s="36"/>
      <c r="Z48" s="36"/>
      <c r="AA48" s="36"/>
      <c r="AB48" s="42"/>
      <c r="AC48" s="36"/>
      <c r="AD48" s="41"/>
    </row>
    <row r="49" spans="1:30" s="32" customFormat="1" x14ac:dyDescent="0.35">
      <c r="A49" s="42"/>
      <c r="B49" s="46"/>
      <c r="C49" s="46"/>
      <c r="D49" s="36"/>
      <c r="E49" s="36"/>
      <c r="F49" s="41"/>
      <c r="G49" s="36"/>
      <c r="H49" s="42"/>
      <c r="I49" s="41"/>
      <c r="J49" s="36"/>
      <c r="K49" s="36"/>
      <c r="L49" s="36"/>
      <c r="M49" s="42"/>
      <c r="N49" s="41"/>
      <c r="O49" s="36"/>
      <c r="P49" s="36"/>
      <c r="Q49" s="36"/>
      <c r="R49" s="42"/>
      <c r="S49" s="46"/>
      <c r="T49" s="41"/>
      <c r="U49" s="42"/>
      <c r="V49" s="41"/>
      <c r="W49" s="36"/>
      <c r="X49" s="36"/>
      <c r="Y49" s="36"/>
      <c r="Z49" s="36"/>
      <c r="AA49" s="36"/>
      <c r="AB49" s="42"/>
      <c r="AC49" s="36"/>
      <c r="AD49" s="41"/>
    </row>
    <row r="50" spans="1:30" s="32" customFormat="1" x14ac:dyDescent="0.35">
      <c r="A50" s="42"/>
      <c r="B50" s="46"/>
      <c r="C50" s="46"/>
      <c r="D50" s="36"/>
      <c r="E50" s="36"/>
      <c r="F50" s="41"/>
      <c r="G50" s="36"/>
      <c r="H50" s="42"/>
      <c r="I50" s="41"/>
      <c r="J50" s="36"/>
      <c r="K50" s="36"/>
      <c r="L50" s="36"/>
      <c r="M50" s="42"/>
      <c r="N50" s="41"/>
      <c r="O50" s="36"/>
      <c r="P50" s="36"/>
      <c r="Q50" s="36"/>
      <c r="R50" s="42"/>
      <c r="S50" s="46"/>
      <c r="T50" s="41"/>
      <c r="U50" s="42"/>
      <c r="V50" s="41"/>
      <c r="W50" s="36"/>
      <c r="X50" s="36"/>
      <c r="Y50" s="36"/>
      <c r="Z50" s="36"/>
      <c r="AA50" s="36"/>
      <c r="AB50" s="42"/>
      <c r="AC50" s="36"/>
      <c r="AD50" s="41"/>
    </row>
    <row r="51" spans="1:30" s="32" customFormat="1" x14ac:dyDescent="0.35">
      <c r="A51" s="42"/>
      <c r="B51" s="46"/>
      <c r="C51" s="46"/>
      <c r="D51" s="36"/>
      <c r="E51" s="36"/>
      <c r="F51" s="41"/>
      <c r="G51" s="36"/>
      <c r="H51" s="42"/>
      <c r="I51" s="41"/>
      <c r="J51" s="36"/>
      <c r="K51" s="36"/>
      <c r="L51" s="36"/>
      <c r="M51" s="42"/>
      <c r="N51" s="41"/>
      <c r="O51" s="36"/>
      <c r="P51" s="36"/>
      <c r="Q51" s="36"/>
      <c r="R51" s="42"/>
      <c r="S51" s="46"/>
      <c r="T51" s="41"/>
      <c r="U51" s="42"/>
      <c r="V51" s="41"/>
      <c r="W51" s="36"/>
      <c r="X51" s="36"/>
      <c r="Y51" s="36"/>
      <c r="Z51" s="36"/>
      <c r="AA51" s="36"/>
      <c r="AB51" s="42"/>
      <c r="AC51" s="36"/>
      <c r="AD51" s="41"/>
    </row>
    <row r="52" spans="1:30" s="32" customFormat="1" x14ac:dyDescent="0.35">
      <c r="A52" s="42"/>
      <c r="B52" s="46"/>
      <c r="C52" s="46"/>
      <c r="D52" s="36"/>
      <c r="E52" s="36"/>
      <c r="F52" s="41"/>
      <c r="G52" s="36"/>
      <c r="H52" s="42"/>
      <c r="I52" s="41"/>
      <c r="J52" s="36"/>
      <c r="K52" s="36"/>
      <c r="L52" s="36"/>
      <c r="M52" s="42"/>
      <c r="N52" s="41"/>
      <c r="O52" s="36"/>
      <c r="P52" s="36"/>
      <c r="Q52" s="36"/>
      <c r="R52" s="42"/>
      <c r="S52" s="46"/>
      <c r="T52" s="41"/>
      <c r="U52" s="42"/>
      <c r="V52" s="41"/>
      <c r="W52" s="36"/>
      <c r="X52" s="36"/>
      <c r="Y52" s="36"/>
      <c r="Z52" s="36"/>
      <c r="AA52" s="36"/>
      <c r="AB52" s="42"/>
      <c r="AC52" s="36"/>
      <c r="AD52" s="41"/>
    </row>
    <row r="56" spans="1:30" customFormat="1" ht="14.5" x14ac:dyDescent="0.35"/>
    <row r="57" spans="1:30" customFormat="1" ht="14.5" x14ac:dyDescent="0.35"/>
    <row r="58" spans="1:30" customFormat="1" ht="14.5" x14ac:dyDescent="0.35"/>
    <row r="59" spans="1:30" customFormat="1" ht="14.5" x14ac:dyDescent="0.35"/>
    <row r="60" spans="1:30" customFormat="1" ht="14.5" x14ac:dyDescent="0.35"/>
    <row r="61" spans="1:30" customFormat="1" ht="14.5" x14ac:dyDescent="0.35"/>
    <row r="62" spans="1:30" customFormat="1" ht="14.5" x14ac:dyDescent="0.35"/>
    <row r="63" spans="1:30" customFormat="1" ht="14.5" x14ac:dyDescent="0.35"/>
    <row r="64" spans="1:30" customFormat="1" ht="14.5" x14ac:dyDescent="0.35"/>
    <row r="65" customFormat="1" ht="14.5" x14ac:dyDescent="0.35"/>
    <row r="66" customFormat="1" ht="14.5" x14ac:dyDescent="0.35"/>
    <row r="67" customFormat="1" ht="14.5" x14ac:dyDescent="0.35"/>
    <row r="68" customFormat="1" ht="14.5" x14ac:dyDescent="0.35"/>
    <row r="69" customFormat="1" ht="14.5" x14ac:dyDescent="0.35"/>
    <row r="70" customFormat="1" ht="14.5" x14ac:dyDescent="0.35"/>
    <row r="71" customFormat="1" ht="14.5" x14ac:dyDescent="0.35"/>
    <row r="72" customFormat="1" ht="14.5" x14ac:dyDescent="0.35"/>
    <row r="73" customFormat="1" ht="14.5" x14ac:dyDescent="0.35"/>
    <row r="74" customFormat="1" ht="14.5" x14ac:dyDescent="0.35"/>
    <row r="75" customFormat="1" ht="14.5" x14ac:dyDescent="0.35"/>
    <row r="76" customFormat="1" ht="14.5" x14ac:dyDescent="0.35"/>
    <row r="77" customFormat="1" ht="14.5" x14ac:dyDescent="0.35"/>
    <row r="78" customFormat="1" ht="14.5" x14ac:dyDescent="0.35"/>
    <row r="79" customFormat="1" ht="14.5" x14ac:dyDescent="0.35"/>
    <row r="80" customFormat="1" ht="14.5" x14ac:dyDescent="0.35"/>
    <row r="81" customFormat="1" ht="14.5" x14ac:dyDescent="0.35"/>
    <row r="82" customFormat="1" ht="14.5" x14ac:dyDescent="0.35"/>
    <row r="83" customFormat="1" ht="14.5" x14ac:dyDescent="0.35"/>
    <row r="84" customFormat="1" ht="14.5" x14ac:dyDescent="0.35"/>
    <row r="85" customFormat="1" ht="14.5" x14ac:dyDescent="0.35"/>
    <row r="86" customFormat="1" ht="14.5" x14ac:dyDescent="0.35"/>
    <row r="87" customFormat="1" ht="14.5" x14ac:dyDescent="0.35"/>
    <row r="88" customFormat="1" ht="14.5" x14ac:dyDescent="0.35"/>
    <row r="89" customFormat="1" ht="14.5" x14ac:dyDescent="0.35"/>
    <row r="90" customFormat="1" ht="14.5" x14ac:dyDescent="0.35"/>
    <row r="91" customFormat="1" ht="14.5" x14ac:dyDescent="0.35"/>
    <row r="92" customFormat="1" ht="14.5" x14ac:dyDescent="0.35"/>
    <row r="93" customFormat="1" ht="14.5" x14ac:dyDescent="0.35"/>
    <row r="94" customFormat="1" ht="14.5" x14ac:dyDescent="0.35"/>
    <row r="95" customFormat="1" ht="14.5" x14ac:dyDescent="0.35"/>
    <row r="96" customFormat="1" ht="14.5" x14ac:dyDescent="0.35"/>
    <row r="97" customFormat="1" ht="14.5" x14ac:dyDescent="0.35"/>
    <row r="98" customFormat="1" ht="14.5" x14ac:dyDescent="0.35"/>
    <row r="99" customFormat="1" ht="14.5" x14ac:dyDescent="0.35"/>
    <row r="100" customFormat="1" ht="14.5" x14ac:dyDescent="0.35"/>
    <row r="101" customFormat="1" ht="14.5" x14ac:dyDescent="0.35"/>
    <row r="102" customFormat="1" ht="14.5" x14ac:dyDescent="0.35"/>
    <row r="103" customFormat="1" ht="14.5" x14ac:dyDescent="0.35"/>
    <row r="104" customFormat="1" ht="14.5" x14ac:dyDescent="0.35"/>
    <row r="105" customFormat="1" ht="14.5" x14ac:dyDescent="0.35"/>
    <row r="106" customFormat="1" ht="14.5" x14ac:dyDescent="0.35"/>
    <row r="107" customFormat="1" ht="14.5" x14ac:dyDescent="0.35"/>
    <row r="108" customFormat="1" ht="14.5" x14ac:dyDescent="0.35"/>
  </sheetData>
  <mergeCells count="7">
    <mergeCell ref="T5:U5"/>
    <mergeCell ref="V5:AB5"/>
    <mergeCell ref="F5:H5"/>
    <mergeCell ref="I5:M5"/>
    <mergeCell ref="D5:E5"/>
    <mergeCell ref="A2:H2"/>
    <mergeCell ref="N5:R5"/>
  </mergeCells>
  <hyperlinks>
    <hyperlink ref="C7" r:id="rId1" xr:uid="{00000000-0004-0000-0300-000000000000}"/>
    <hyperlink ref="A3" r:id="rId2" xr:uid="{1D00B001-147B-425C-A69D-233FF6987AB3}"/>
  </hyperlinks>
  <pageMargins left="0.7" right="0.7" top="0.75" bottom="0.75" header="0.3" footer="0.3"/>
  <pageSetup orientation="portrait"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107"/>
  <sheetViews>
    <sheetView workbookViewId="0">
      <selection activeCell="F9" sqref="F9"/>
    </sheetView>
  </sheetViews>
  <sheetFormatPr defaultRowHeight="14.5" x14ac:dyDescent="0.35"/>
  <cols>
    <col min="1" max="1" width="18.7265625" customWidth="1"/>
    <col min="2" max="2" width="9.453125" bestFit="1" customWidth="1"/>
    <col min="3" max="5" width="11" customWidth="1"/>
    <col min="6" max="6" width="30.90625" bestFit="1" customWidth="1"/>
    <col min="8" max="8" width="6.81640625" customWidth="1"/>
    <col min="11" max="11" width="9.54296875" bestFit="1" customWidth="1"/>
    <col min="257" max="257" width="18.7265625" customWidth="1"/>
    <col min="258" max="258" width="9.453125" bestFit="1" customWidth="1"/>
    <col min="259" max="259" width="5" bestFit="1" customWidth="1"/>
    <col min="260" max="260" width="7.1796875" bestFit="1" customWidth="1"/>
    <col min="262" max="262" width="23" customWidth="1"/>
    <col min="264" max="264" width="6.81640625" customWidth="1"/>
    <col min="267" max="267" width="9.54296875" bestFit="1" customWidth="1"/>
    <col min="513" max="513" width="18.7265625" customWidth="1"/>
    <col min="514" max="514" width="9.453125" bestFit="1" customWidth="1"/>
    <col min="515" max="515" width="5" bestFit="1" customWidth="1"/>
    <col min="516" max="516" width="7.1796875" bestFit="1" customWidth="1"/>
    <col min="518" max="518" width="23" customWidth="1"/>
    <col min="520" max="520" width="6.81640625" customWidth="1"/>
    <col min="523" max="523" width="9.54296875" bestFit="1" customWidth="1"/>
    <col min="769" max="769" width="18.7265625" customWidth="1"/>
    <col min="770" max="770" width="9.453125" bestFit="1" customWidth="1"/>
    <col min="771" max="771" width="5" bestFit="1" customWidth="1"/>
    <col min="772" max="772" width="7.1796875" bestFit="1" customWidth="1"/>
    <col min="774" max="774" width="23" customWidth="1"/>
    <col min="776" max="776" width="6.81640625" customWidth="1"/>
    <col min="779" max="779" width="9.54296875" bestFit="1" customWidth="1"/>
    <col min="1025" max="1025" width="18.7265625" customWidth="1"/>
    <col min="1026" max="1026" width="9.453125" bestFit="1" customWidth="1"/>
    <col min="1027" max="1027" width="5" bestFit="1" customWidth="1"/>
    <col min="1028" max="1028" width="7.1796875" bestFit="1" customWidth="1"/>
    <col min="1030" max="1030" width="23" customWidth="1"/>
    <col min="1032" max="1032" width="6.81640625" customWidth="1"/>
    <col min="1035" max="1035" width="9.54296875" bestFit="1" customWidth="1"/>
    <col min="1281" max="1281" width="18.7265625" customWidth="1"/>
    <col min="1282" max="1282" width="9.453125" bestFit="1" customWidth="1"/>
    <col min="1283" max="1283" width="5" bestFit="1" customWidth="1"/>
    <col min="1284" max="1284" width="7.1796875" bestFit="1" customWidth="1"/>
    <col min="1286" max="1286" width="23" customWidth="1"/>
    <col min="1288" max="1288" width="6.81640625" customWidth="1"/>
    <col min="1291" max="1291" width="9.54296875" bestFit="1" customWidth="1"/>
    <col min="1537" max="1537" width="18.7265625" customWidth="1"/>
    <col min="1538" max="1538" width="9.453125" bestFit="1" customWidth="1"/>
    <col min="1539" max="1539" width="5" bestFit="1" customWidth="1"/>
    <col min="1540" max="1540" width="7.1796875" bestFit="1" customWidth="1"/>
    <col min="1542" max="1542" width="23" customWidth="1"/>
    <col min="1544" max="1544" width="6.81640625" customWidth="1"/>
    <col min="1547" max="1547" width="9.54296875" bestFit="1" customWidth="1"/>
    <col min="1793" max="1793" width="18.7265625" customWidth="1"/>
    <col min="1794" max="1794" width="9.453125" bestFit="1" customWidth="1"/>
    <col min="1795" max="1795" width="5" bestFit="1" customWidth="1"/>
    <col min="1796" max="1796" width="7.1796875" bestFit="1" customWidth="1"/>
    <col min="1798" max="1798" width="23" customWidth="1"/>
    <col min="1800" max="1800" width="6.81640625" customWidth="1"/>
    <col min="1803" max="1803" width="9.54296875" bestFit="1" customWidth="1"/>
    <col min="2049" max="2049" width="18.7265625" customWidth="1"/>
    <col min="2050" max="2050" width="9.453125" bestFit="1" customWidth="1"/>
    <col min="2051" max="2051" width="5" bestFit="1" customWidth="1"/>
    <col min="2052" max="2052" width="7.1796875" bestFit="1" customWidth="1"/>
    <col min="2054" max="2054" width="23" customWidth="1"/>
    <col min="2056" max="2056" width="6.81640625" customWidth="1"/>
    <col min="2059" max="2059" width="9.54296875" bestFit="1" customWidth="1"/>
    <col min="2305" max="2305" width="18.7265625" customWidth="1"/>
    <col min="2306" max="2306" width="9.453125" bestFit="1" customWidth="1"/>
    <col min="2307" max="2307" width="5" bestFit="1" customWidth="1"/>
    <col min="2308" max="2308" width="7.1796875" bestFit="1" customWidth="1"/>
    <col min="2310" max="2310" width="23" customWidth="1"/>
    <col min="2312" max="2312" width="6.81640625" customWidth="1"/>
    <col min="2315" max="2315" width="9.54296875" bestFit="1" customWidth="1"/>
    <col min="2561" max="2561" width="18.7265625" customWidth="1"/>
    <col min="2562" max="2562" width="9.453125" bestFit="1" customWidth="1"/>
    <col min="2563" max="2563" width="5" bestFit="1" customWidth="1"/>
    <col min="2564" max="2564" width="7.1796875" bestFit="1" customWidth="1"/>
    <col min="2566" max="2566" width="23" customWidth="1"/>
    <col min="2568" max="2568" width="6.81640625" customWidth="1"/>
    <col min="2571" max="2571" width="9.54296875" bestFit="1" customWidth="1"/>
    <col min="2817" max="2817" width="18.7265625" customWidth="1"/>
    <col min="2818" max="2818" width="9.453125" bestFit="1" customWidth="1"/>
    <col min="2819" max="2819" width="5" bestFit="1" customWidth="1"/>
    <col min="2820" max="2820" width="7.1796875" bestFit="1" customWidth="1"/>
    <col min="2822" max="2822" width="23" customWidth="1"/>
    <col min="2824" max="2824" width="6.81640625" customWidth="1"/>
    <col min="2827" max="2827" width="9.54296875" bestFit="1" customWidth="1"/>
    <col min="3073" max="3073" width="18.7265625" customWidth="1"/>
    <col min="3074" max="3074" width="9.453125" bestFit="1" customWidth="1"/>
    <col min="3075" max="3075" width="5" bestFit="1" customWidth="1"/>
    <col min="3076" max="3076" width="7.1796875" bestFit="1" customWidth="1"/>
    <col min="3078" max="3078" width="23" customWidth="1"/>
    <col min="3080" max="3080" width="6.81640625" customWidth="1"/>
    <col min="3083" max="3083" width="9.54296875" bestFit="1" customWidth="1"/>
    <col min="3329" max="3329" width="18.7265625" customWidth="1"/>
    <col min="3330" max="3330" width="9.453125" bestFit="1" customWidth="1"/>
    <col min="3331" max="3331" width="5" bestFit="1" customWidth="1"/>
    <col min="3332" max="3332" width="7.1796875" bestFit="1" customWidth="1"/>
    <col min="3334" max="3334" width="23" customWidth="1"/>
    <col min="3336" max="3336" width="6.81640625" customWidth="1"/>
    <col min="3339" max="3339" width="9.54296875" bestFit="1" customWidth="1"/>
    <col min="3585" max="3585" width="18.7265625" customWidth="1"/>
    <col min="3586" max="3586" width="9.453125" bestFit="1" customWidth="1"/>
    <col min="3587" max="3587" width="5" bestFit="1" customWidth="1"/>
    <col min="3588" max="3588" width="7.1796875" bestFit="1" customWidth="1"/>
    <col min="3590" max="3590" width="23" customWidth="1"/>
    <col min="3592" max="3592" width="6.81640625" customWidth="1"/>
    <col min="3595" max="3595" width="9.54296875" bestFit="1" customWidth="1"/>
    <col min="3841" max="3841" width="18.7265625" customWidth="1"/>
    <col min="3842" max="3842" width="9.453125" bestFit="1" customWidth="1"/>
    <col min="3843" max="3843" width="5" bestFit="1" customWidth="1"/>
    <col min="3844" max="3844" width="7.1796875" bestFit="1" customWidth="1"/>
    <col min="3846" max="3846" width="23" customWidth="1"/>
    <col min="3848" max="3848" width="6.81640625" customWidth="1"/>
    <col min="3851" max="3851" width="9.54296875" bestFit="1" customWidth="1"/>
    <col min="4097" max="4097" width="18.7265625" customWidth="1"/>
    <col min="4098" max="4098" width="9.453125" bestFit="1" customWidth="1"/>
    <col min="4099" max="4099" width="5" bestFit="1" customWidth="1"/>
    <col min="4100" max="4100" width="7.1796875" bestFit="1" customWidth="1"/>
    <col min="4102" max="4102" width="23" customWidth="1"/>
    <col min="4104" max="4104" width="6.81640625" customWidth="1"/>
    <col min="4107" max="4107" width="9.54296875" bestFit="1" customWidth="1"/>
    <col min="4353" max="4353" width="18.7265625" customWidth="1"/>
    <col min="4354" max="4354" width="9.453125" bestFit="1" customWidth="1"/>
    <col min="4355" max="4355" width="5" bestFit="1" customWidth="1"/>
    <col min="4356" max="4356" width="7.1796875" bestFit="1" customWidth="1"/>
    <col min="4358" max="4358" width="23" customWidth="1"/>
    <col min="4360" max="4360" width="6.81640625" customWidth="1"/>
    <col min="4363" max="4363" width="9.54296875" bestFit="1" customWidth="1"/>
    <col min="4609" max="4609" width="18.7265625" customWidth="1"/>
    <col min="4610" max="4610" width="9.453125" bestFit="1" customWidth="1"/>
    <col min="4611" max="4611" width="5" bestFit="1" customWidth="1"/>
    <col min="4612" max="4612" width="7.1796875" bestFit="1" customWidth="1"/>
    <col min="4614" max="4614" width="23" customWidth="1"/>
    <col min="4616" max="4616" width="6.81640625" customWidth="1"/>
    <col min="4619" max="4619" width="9.54296875" bestFit="1" customWidth="1"/>
    <col min="4865" max="4865" width="18.7265625" customWidth="1"/>
    <col min="4866" max="4866" width="9.453125" bestFit="1" customWidth="1"/>
    <col min="4867" max="4867" width="5" bestFit="1" customWidth="1"/>
    <col min="4868" max="4868" width="7.1796875" bestFit="1" customWidth="1"/>
    <col min="4870" max="4870" width="23" customWidth="1"/>
    <col min="4872" max="4872" width="6.81640625" customWidth="1"/>
    <col min="4875" max="4875" width="9.54296875" bestFit="1" customWidth="1"/>
    <col min="5121" max="5121" width="18.7265625" customWidth="1"/>
    <col min="5122" max="5122" width="9.453125" bestFit="1" customWidth="1"/>
    <col min="5123" max="5123" width="5" bestFit="1" customWidth="1"/>
    <col min="5124" max="5124" width="7.1796875" bestFit="1" customWidth="1"/>
    <col min="5126" max="5126" width="23" customWidth="1"/>
    <col min="5128" max="5128" width="6.81640625" customWidth="1"/>
    <col min="5131" max="5131" width="9.54296875" bestFit="1" customWidth="1"/>
    <col min="5377" max="5377" width="18.7265625" customWidth="1"/>
    <col min="5378" max="5378" width="9.453125" bestFit="1" customWidth="1"/>
    <col min="5379" max="5379" width="5" bestFit="1" customWidth="1"/>
    <col min="5380" max="5380" width="7.1796875" bestFit="1" customWidth="1"/>
    <col min="5382" max="5382" width="23" customWidth="1"/>
    <col min="5384" max="5384" width="6.81640625" customWidth="1"/>
    <col min="5387" max="5387" width="9.54296875" bestFit="1" customWidth="1"/>
    <col min="5633" max="5633" width="18.7265625" customWidth="1"/>
    <col min="5634" max="5634" width="9.453125" bestFit="1" customWidth="1"/>
    <col min="5635" max="5635" width="5" bestFit="1" customWidth="1"/>
    <col min="5636" max="5636" width="7.1796875" bestFit="1" customWidth="1"/>
    <col min="5638" max="5638" width="23" customWidth="1"/>
    <col min="5640" max="5640" width="6.81640625" customWidth="1"/>
    <col min="5643" max="5643" width="9.54296875" bestFit="1" customWidth="1"/>
    <col min="5889" max="5889" width="18.7265625" customWidth="1"/>
    <col min="5890" max="5890" width="9.453125" bestFit="1" customWidth="1"/>
    <col min="5891" max="5891" width="5" bestFit="1" customWidth="1"/>
    <col min="5892" max="5892" width="7.1796875" bestFit="1" customWidth="1"/>
    <col min="5894" max="5894" width="23" customWidth="1"/>
    <col min="5896" max="5896" width="6.81640625" customWidth="1"/>
    <col min="5899" max="5899" width="9.54296875" bestFit="1" customWidth="1"/>
    <col min="6145" max="6145" width="18.7265625" customWidth="1"/>
    <col min="6146" max="6146" width="9.453125" bestFit="1" customWidth="1"/>
    <col min="6147" max="6147" width="5" bestFit="1" customWidth="1"/>
    <col min="6148" max="6148" width="7.1796875" bestFit="1" customWidth="1"/>
    <col min="6150" max="6150" width="23" customWidth="1"/>
    <col min="6152" max="6152" width="6.81640625" customWidth="1"/>
    <col min="6155" max="6155" width="9.54296875" bestFit="1" customWidth="1"/>
    <col min="6401" max="6401" width="18.7265625" customWidth="1"/>
    <col min="6402" max="6402" width="9.453125" bestFit="1" customWidth="1"/>
    <col min="6403" max="6403" width="5" bestFit="1" customWidth="1"/>
    <col min="6404" max="6404" width="7.1796875" bestFit="1" customWidth="1"/>
    <col min="6406" max="6406" width="23" customWidth="1"/>
    <col min="6408" max="6408" width="6.81640625" customWidth="1"/>
    <col min="6411" max="6411" width="9.54296875" bestFit="1" customWidth="1"/>
    <col min="6657" max="6657" width="18.7265625" customWidth="1"/>
    <col min="6658" max="6658" width="9.453125" bestFit="1" customWidth="1"/>
    <col min="6659" max="6659" width="5" bestFit="1" customWidth="1"/>
    <col min="6660" max="6660" width="7.1796875" bestFit="1" customWidth="1"/>
    <col min="6662" max="6662" width="23" customWidth="1"/>
    <col min="6664" max="6664" width="6.81640625" customWidth="1"/>
    <col min="6667" max="6667" width="9.54296875" bestFit="1" customWidth="1"/>
    <col min="6913" max="6913" width="18.7265625" customWidth="1"/>
    <col min="6914" max="6914" width="9.453125" bestFit="1" customWidth="1"/>
    <col min="6915" max="6915" width="5" bestFit="1" customWidth="1"/>
    <col min="6916" max="6916" width="7.1796875" bestFit="1" customWidth="1"/>
    <col min="6918" max="6918" width="23" customWidth="1"/>
    <col min="6920" max="6920" width="6.81640625" customWidth="1"/>
    <col min="6923" max="6923" width="9.54296875" bestFit="1" customWidth="1"/>
    <col min="7169" max="7169" width="18.7265625" customWidth="1"/>
    <col min="7170" max="7170" width="9.453125" bestFit="1" customWidth="1"/>
    <col min="7171" max="7171" width="5" bestFit="1" customWidth="1"/>
    <col min="7172" max="7172" width="7.1796875" bestFit="1" customWidth="1"/>
    <col min="7174" max="7174" width="23" customWidth="1"/>
    <col min="7176" max="7176" width="6.81640625" customWidth="1"/>
    <col min="7179" max="7179" width="9.54296875" bestFit="1" customWidth="1"/>
    <col min="7425" max="7425" width="18.7265625" customWidth="1"/>
    <col min="7426" max="7426" width="9.453125" bestFit="1" customWidth="1"/>
    <col min="7427" max="7427" width="5" bestFit="1" customWidth="1"/>
    <col min="7428" max="7428" width="7.1796875" bestFit="1" customWidth="1"/>
    <col min="7430" max="7430" width="23" customWidth="1"/>
    <col min="7432" max="7432" width="6.81640625" customWidth="1"/>
    <col min="7435" max="7435" width="9.54296875" bestFit="1" customWidth="1"/>
    <col min="7681" max="7681" width="18.7265625" customWidth="1"/>
    <col min="7682" max="7682" width="9.453125" bestFit="1" customWidth="1"/>
    <col min="7683" max="7683" width="5" bestFit="1" customWidth="1"/>
    <col min="7684" max="7684" width="7.1796875" bestFit="1" customWidth="1"/>
    <col min="7686" max="7686" width="23" customWidth="1"/>
    <col min="7688" max="7688" width="6.81640625" customWidth="1"/>
    <col min="7691" max="7691" width="9.54296875" bestFit="1" customWidth="1"/>
    <col min="7937" max="7937" width="18.7265625" customWidth="1"/>
    <col min="7938" max="7938" width="9.453125" bestFit="1" customWidth="1"/>
    <col min="7939" max="7939" width="5" bestFit="1" customWidth="1"/>
    <col min="7940" max="7940" width="7.1796875" bestFit="1" customWidth="1"/>
    <col min="7942" max="7942" width="23" customWidth="1"/>
    <col min="7944" max="7944" width="6.81640625" customWidth="1"/>
    <col min="7947" max="7947" width="9.54296875" bestFit="1" customWidth="1"/>
    <col min="8193" max="8193" width="18.7265625" customWidth="1"/>
    <col min="8194" max="8194" width="9.453125" bestFit="1" customWidth="1"/>
    <col min="8195" max="8195" width="5" bestFit="1" customWidth="1"/>
    <col min="8196" max="8196" width="7.1796875" bestFit="1" customWidth="1"/>
    <col min="8198" max="8198" width="23" customWidth="1"/>
    <col min="8200" max="8200" width="6.81640625" customWidth="1"/>
    <col min="8203" max="8203" width="9.54296875" bestFit="1" customWidth="1"/>
    <col min="8449" max="8449" width="18.7265625" customWidth="1"/>
    <col min="8450" max="8450" width="9.453125" bestFit="1" customWidth="1"/>
    <col min="8451" max="8451" width="5" bestFit="1" customWidth="1"/>
    <col min="8452" max="8452" width="7.1796875" bestFit="1" customWidth="1"/>
    <col min="8454" max="8454" width="23" customWidth="1"/>
    <col min="8456" max="8456" width="6.81640625" customWidth="1"/>
    <col min="8459" max="8459" width="9.54296875" bestFit="1" customWidth="1"/>
    <col min="8705" max="8705" width="18.7265625" customWidth="1"/>
    <col min="8706" max="8706" width="9.453125" bestFit="1" customWidth="1"/>
    <col min="8707" max="8707" width="5" bestFit="1" customWidth="1"/>
    <col min="8708" max="8708" width="7.1796875" bestFit="1" customWidth="1"/>
    <col min="8710" max="8710" width="23" customWidth="1"/>
    <col min="8712" max="8712" width="6.81640625" customWidth="1"/>
    <col min="8715" max="8715" width="9.54296875" bestFit="1" customWidth="1"/>
    <col min="8961" max="8961" width="18.7265625" customWidth="1"/>
    <col min="8962" max="8962" width="9.453125" bestFit="1" customWidth="1"/>
    <col min="8963" max="8963" width="5" bestFit="1" customWidth="1"/>
    <col min="8964" max="8964" width="7.1796875" bestFit="1" customWidth="1"/>
    <col min="8966" max="8966" width="23" customWidth="1"/>
    <col min="8968" max="8968" width="6.81640625" customWidth="1"/>
    <col min="8971" max="8971" width="9.54296875" bestFit="1" customWidth="1"/>
    <col min="9217" max="9217" width="18.7265625" customWidth="1"/>
    <col min="9218" max="9218" width="9.453125" bestFit="1" customWidth="1"/>
    <col min="9219" max="9219" width="5" bestFit="1" customWidth="1"/>
    <col min="9220" max="9220" width="7.1796875" bestFit="1" customWidth="1"/>
    <col min="9222" max="9222" width="23" customWidth="1"/>
    <col min="9224" max="9224" width="6.81640625" customWidth="1"/>
    <col min="9227" max="9227" width="9.54296875" bestFit="1" customWidth="1"/>
    <col min="9473" max="9473" width="18.7265625" customWidth="1"/>
    <col min="9474" max="9474" width="9.453125" bestFit="1" customWidth="1"/>
    <col min="9475" max="9475" width="5" bestFit="1" customWidth="1"/>
    <col min="9476" max="9476" width="7.1796875" bestFit="1" customWidth="1"/>
    <col min="9478" max="9478" width="23" customWidth="1"/>
    <col min="9480" max="9480" width="6.81640625" customWidth="1"/>
    <col min="9483" max="9483" width="9.54296875" bestFit="1" customWidth="1"/>
    <col min="9729" max="9729" width="18.7265625" customWidth="1"/>
    <col min="9730" max="9730" width="9.453125" bestFit="1" customWidth="1"/>
    <col min="9731" max="9731" width="5" bestFit="1" customWidth="1"/>
    <col min="9732" max="9732" width="7.1796875" bestFit="1" customWidth="1"/>
    <col min="9734" max="9734" width="23" customWidth="1"/>
    <col min="9736" max="9736" width="6.81640625" customWidth="1"/>
    <col min="9739" max="9739" width="9.54296875" bestFit="1" customWidth="1"/>
    <col min="9985" max="9985" width="18.7265625" customWidth="1"/>
    <col min="9986" max="9986" width="9.453125" bestFit="1" customWidth="1"/>
    <col min="9987" max="9987" width="5" bestFit="1" customWidth="1"/>
    <col min="9988" max="9988" width="7.1796875" bestFit="1" customWidth="1"/>
    <col min="9990" max="9990" width="23" customWidth="1"/>
    <col min="9992" max="9992" width="6.81640625" customWidth="1"/>
    <col min="9995" max="9995" width="9.54296875" bestFit="1" customWidth="1"/>
    <col min="10241" max="10241" width="18.7265625" customWidth="1"/>
    <col min="10242" max="10242" width="9.453125" bestFit="1" customWidth="1"/>
    <col min="10243" max="10243" width="5" bestFit="1" customWidth="1"/>
    <col min="10244" max="10244" width="7.1796875" bestFit="1" customWidth="1"/>
    <col min="10246" max="10246" width="23" customWidth="1"/>
    <col min="10248" max="10248" width="6.81640625" customWidth="1"/>
    <col min="10251" max="10251" width="9.54296875" bestFit="1" customWidth="1"/>
    <col min="10497" max="10497" width="18.7265625" customWidth="1"/>
    <col min="10498" max="10498" width="9.453125" bestFit="1" customWidth="1"/>
    <col min="10499" max="10499" width="5" bestFit="1" customWidth="1"/>
    <col min="10500" max="10500" width="7.1796875" bestFit="1" customWidth="1"/>
    <col min="10502" max="10502" width="23" customWidth="1"/>
    <col min="10504" max="10504" width="6.81640625" customWidth="1"/>
    <col min="10507" max="10507" width="9.54296875" bestFit="1" customWidth="1"/>
    <col min="10753" max="10753" width="18.7265625" customWidth="1"/>
    <col min="10754" max="10754" width="9.453125" bestFit="1" customWidth="1"/>
    <col min="10755" max="10755" width="5" bestFit="1" customWidth="1"/>
    <col min="10756" max="10756" width="7.1796875" bestFit="1" customWidth="1"/>
    <col min="10758" max="10758" width="23" customWidth="1"/>
    <col min="10760" max="10760" width="6.81640625" customWidth="1"/>
    <col min="10763" max="10763" width="9.54296875" bestFit="1" customWidth="1"/>
    <col min="11009" max="11009" width="18.7265625" customWidth="1"/>
    <col min="11010" max="11010" width="9.453125" bestFit="1" customWidth="1"/>
    <col min="11011" max="11011" width="5" bestFit="1" customWidth="1"/>
    <col min="11012" max="11012" width="7.1796875" bestFit="1" customWidth="1"/>
    <col min="11014" max="11014" width="23" customWidth="1"/>
    <col min="11016" max="11016" width="6.81640625" customWidth="1"/>
    <col min="11019" max="11019" width="9.54296875" bestFit="1" customWidth="1"/>
    <col min="11265" max="11265" width="18.7265625" customWidth="1"/>
    <col min="11266" max="11266" width="9.453125" bestFit="1" customWidth="1"/>
    <col min="11267" max="11267" width="5" bestFit="1" customWidth="1"/>
    <col min="11268" max="11268" width="7.1796875" bestFit="1" customWidth="1"/>
    <col min="11270" max="11270" width="23" customWidth="1"/>
    <col min="11272" max="11272" width="6.81640625" customWidth="1"/>
    <col min="11275" max="11275" width="9.54296875" bestFit="1" customWidth="1"/>
    <col min="11521" max="11521" width="18.7265625" customWidth="1"/>
    <col min="11522" max="11522" width="9.453125" bestFit="1" customWidth="1"/>
    <col min="11523" max="11523" width="5" bestFit="1" customWidth="1"/>
    <col min="11524" max="11524" width="7.1796875" bestFit="1" customWidth="1"/>
    <col min="11526" max="11526" width="23" customWidth="1"/>
    <col min="11528" max="11528" width="6.81640625" customWidth="1"/>
    <col min="11531" max="11531" width="9.54296875" bestFit="1" customWidth="1"/>
    <col min="11777" max="11777" width="18.7265625" customWidth="1"/>
    <col min="11778" max="11778" width="9.453125" bestFit="1" customWidth="1"/>
    <col min="11779" max="11779" width="5" bestFit="1" customWidth="1"/>
    <col min="11780" max="11780" width="7.1796875" bestFit="1" customWidth="1"/>
    <col min="11782" max="11782" width="23" customWidth="1"/>
    <col min="11784" max="11784" width="6.81640625" customWidth="1"/>
    <col min="11787" max="11787" width="9.54296875" bestFit="1" customWidth="1"/>
    <col min="12033" max="12033" width="18.7265625" customWidth="1"/>
    <col min="12034" max="12034" width="9.453125" bestFit="1" customWidth="1"/>
    <col min="12035" max="12035" width="5" bestFit="1" customWidth="1"/>
    <col min="12036" max="12036" width="7.1796875" bestFit="1" customWidth="1"/>
    <col min="12038" max="12038" width="23" customWidth="1"/>
    <col min="12040" max="12040" width="6.81640625" customWidth="1"/>
    <col min="12043" max="12043" width="9.54296875" bestFit="1" customWidth="1"/>
    <col min="12289" max="12289" width="18.7265625" customWidth="1"/>
    <col min="12290" max="12290" width="9.453125" bestFit="1" customWidth="1"/>
    <col min="12291" max="12291" width="5" bestFit="1" customWidth="1"/>
    <col min="12292" max="12292" width="7.1796875" bestFit="1" customWidth="1"/>
    <col min="12294" max="12294" width="23" customWidth="1"/>
    <col min="12296" max="12296" width="6.81640625" customWidth="1"/>
    <col min="12299" max="12299" width="9.54296875" bestFit="1" customWidth="1"/>
    <col min="12545" max="12545" width="18.7265625" customWidth="1"/>
    <col min="12546" max="12546" width="9.453125" bestFit="1" customWidth="1"/>
    <col min="12547" max="12547" width="5" bestFit="1" customWidth="1"/>
    <col min="12548" max="12548" width="7.1796875" bestFit="1" customWidth="1"/>
    <col min="12550" max="12550" width="23" customWidth="1"/>
    <col min="12552" max="12552" width="6.81640625" customWidth="1"/>
    <col min="12555" max="12555" width="9.54296875" bestFit="1" customWidth="1"/>
    <col min="12801" max="12801" width="18.7265625" customWidth="1"/>
    <col min="12802" max="12802" width="9.453125" bestFit="1" customWidth="1"/>
    <col min="12803" max="12803" width="5" bestFit="1" customWidth="1"/>
    <col min="12804" max="12804" width="7.1796875" bestFit="1" customWidth="1"/>
    <col min="12806" max="12806" width="23" customWidth="1"/>
    <col min="12808" max="12808" width="6.81640625" customWidth="1"/>
    <col min="12811" max="12811" width="9.54296875" bestFit="1" customWidth="1"/>
    <col min="13057" max="13057" width="18.7265625" customWidth="1"/>
    <col min="13058" max="13058" width="9.453125" bestFit="1" customWidth="1"/>
    <col min="13059" max="13059" width="5" bestFit="1" customWidth="1"/>
    <col min="13060" max="13060" width="7.1796875" bestFit="1" customWidth="1"/>
    <col min="13062" max="13062" width="23" customWidth="1"/>
    <col min="13064" max="13064" width="6.81640625" customWidth="1"/>
    <col min="13067" max="13067" width="9.54296875" bestFit="1" customWidth="1"/>
    <col min="13313" max="13313" width="18.7265625" customWidth="1"/>
    <col min="13314" max="13314" width="9.453125" bestFit="1" customWidth="1"/>
    <col min="13315" max="13315" width="5" bestFit="1" customWidth="1"/>
    <col min="13316" max="13316" width="7.1796875" bestFit="1" customWidth="1"/>
    <col min="13318" max="13318" width="23" customWidth="1"/>
    <col min="13320" max="13320" width="6.81640625" customWidth="1"/>
    <col min="13323" max="13323" width="9.54296875" bestFit="1" customWidth="1"/>
    <col min="13569" max="13569" width="18.7265625" customWidth="1"/>
    <col min="13570" max="13570" width="9.453125" bestFit="1" customWidth="1"/>
    <col min="13571" max="13571" width="5" bestFit="1" customWidth="1"/>
    <col min="13572" max="13572" width="7.1796875" bestFit="1" customWidth="1"/>
    <col min="13574" max="13574" width="23" customWidth="1"/>
    <col min="13576" max="13576" width="6.81640625" customWidth="1"/>
    <col min="13579" max="13579" width="9.54296875" bestFit="1" customWidth="1"/>
    <col min="13825" max="13825" width="18.7265625" customWidth="1"/>
    <col min="13826" max="13826" width="9.453125" bestFit="1" customWidth="1"/>
    <col min="13827" max="13827" width="5" bestFit="1" customWidth="1"/>
    <col min="13828" max="13828" width="7.1796875" bestFit="1" customWidth="1"/>
    <col min="13830" max="13830" width="23" customWidth="1"/>
    <col min="13832" max="13832" width="6.81640625" customWidth="1"/>
    <col min="13835" max="13835" width="9.54296875" bestFit="1" customWidth="1"/>
    <col min="14081" max="14081" width="18.7265625" customWidth="1"/>
    <col min="14082" max="14082" width="9.453125" bestFit="1" customWidth="1"/>
    <col min="14083" max="14083" width="5" bestFit="1" customWidth="1"/>
    <col min="14084" max="14084" width="7.1796875" bestFit="1" customWidth="1"/>
    <col min="14086" max="14086" width="23" customWidth="1"/>
    <col min="14088" max="14088" width="6.81640625" customWidth="1"/>
    <col min="14091" max="14091" width="9.54296875" bestFit="1" customWidth="1"/>
    <col min="14337" max="14337" width="18.7265625" customWidth="1"/>
    <col min="14338" max="14338" width="9.453125" bestFit="1" customWidth="1"/>
    <col min="14339" max="14339" width="5" bestFit="1" customWidth="1"/>
    <col min="14340" max="14340" width="7.1796875" bestFit="1" customWidth="1"/>
    <col min="14342" max="14342" width="23" customWidth="1"/>
    <col min="14344" max="14344" width="6.81640625" customWidth="1"/>
    <col min="14347" max="14347" width="9.54296875" bestFit="1" customWidth="1"/>
    <col min="14593" max="14593" width="18.7265625" customWidth="1"/>
    <col min="14594" max="14594" width="9.453125" bestFit="1" customWidth="1"/>
    <col min="14595" max="14595" width="5" bestFit="1" customWidth="1"/>
    <col min="14596" max="14596" width="7.1796875" bestFit="1" customWidth="1"/>
    <col min="14598" max="14598" width="23" customWidth="1"/>
    <col min="14600" max="14600" width="6.81640625" customWidth="1"/>
    <col min="14603" max="14603" width="9.54296875" bestFit="1" customWidth="1"/>
    <col min="14849" max="14849" width="18.7265625" customWidth="1"/>
    <col min="14850" max="14850" width="9.453125" bestFit="1" customWidth="1"/>
    <col min="14851" max="14851" width="5" bestFit="1" customWidth="1"/>
    <col min="14852" max="14852" width="7.1796875" bestFit="1" customWidth="1"/>
    <col min="14854" max="14854" width="23" customWidth="1"/>
    <col min="14856" max="14856" width="6.81640625" customWidth="1"/>
    <col min="14859" max="14859" width="9.54296875" bestFit="1" customWidth="1"/>
    <col min="15105" max="15105" width="18.7265625" customWidth="1"/>
    <col min="15106" max="15106" width="9.453125" bestFit="1" customWidth="1"/>
    <col min="15107" max="15107" width="5" bestFit="1" customWidth="1"/>
    <col min="15108" max="15108" width="7.1796875" bestFit="1" customWidth="1"/>
    <col min="15110" max="15110" width="23" customWidth="1"/>
    <col min="15112" max="15112" width="6.81640625" customWidth="1"/>
    <col min="15115" max="15115" width="9.54296875" bestFit="1" customWidth="1"/>
    <col min="15361" max="15361" width="18.7265625" customWidth="1"/>
    <col min="15362" max="15362" width="9.453125" bestFit="1" customWidth="1"/>
    <col min="15363" max="15363" width="5" bestFit="1" customWidth="1"/>
    <col min="15364" max="15364" width="7.1796875" bestFit="1" customWidth="1"/>
    <col min="15366" max="15366" width="23" customWidth="1"/>
    <col min="15368" max="15368" width="6.81640625" customWidth="1"/>
    <col min="15371" max="15371" width="9.54296875" bestFit="1" customWidth="1"/>
    <col min="15617" max="15617" width="18.7265625" customWidth="1"/>
    <col min="15618" max="15618" width="9.453125" bestFit="1" customWidth="1"/>
    <col min="15619" max="15619" width="5" bestFit="1" customWidth="1"/>
    <col min="15620" max="15620" width="7.1796875" bestFit="1" customWidth="1"/>
    <col min="15622" max="15622" width="23" customWidth="1"/>
    <col min="15624" max="15624" width="6.81640625" customWidth="1"/>
    <col min="15627" max="15627" width="9.54296875" bestFit="1" customWidth="1"/>
    <col min="15873" max="15873" width="18.7265625" customWidth="1"/>
    <col min="15874" max="15874" width="9.453125" bestFit="1" customWidth="1"/>
    <col min="15875" max="15875" width="5" bestFit="1" customWidth="1"/>
    <col min="15876" max="15876" width="7.1796875" bestFit="1" customWidth="1"/>
    <col min="15878" max="15878" width="23" customWidth="1"/>
    <col min="15880" max="15880" width="6.81640625" customWidth="1"/>
    <col min="15883" max="15883" width="9.54296875" bestFit="1" customWidth="1"/>
    <col min="16129" max="16129" width="18.7265625" customWidth="1"/>
    <col min="16130" max="16130" width="9.453125" bestFit="1" customWidth="1"/>
    <col min="16131" max="16131" width="5" bestFit="1" customWidth="1"/>
    <col min="16132" max="16132" width="7.1796875" bestFit="1" customWidth="1"/>
    <col min="16134" max="16134" width="23" customWidth="1"/>
    <col min="16136" max="16136" width="6.81640625" customWidth="1"/>
    <col min="16139" max="16139" width="9.54296875" bestFit="1" customWidth="1"/>
  </cols>
  <sheetData>
    <row r="1" spans="1:42" s="1" customFormat="1" ht="25.5" customHeight="1" x14ac:dyDescent="0.45">
      <c r="A1" s="104" t="s">
        <v>187</v>
      </c>
      <c r="B1" s="61"/>
      <c r="C1" s="62"/>
      <c r="D1" s="63"/>
      <c r="E1" s="63"/>
      <c r="F1" s="64"/>
      <c r="G1" s="65"/>
      <c r="H1" s="64"/>
      <c r="I1" s="64"/>
      <c r="J1" s="64"/>
      <c r="K1" s="64"/>
      <c r="L1" s="64"/>
      <c r="M1" s="64"/>
      <c r="P1" s="8"/>
    </row>
    <row r="2" spans="1:42" s="10" customFormat="1" ht="19.5" customHeight="1" x14ac:dyDescent="0.35">
      <c r="A2" s="66" t="s">
        <v>202</v>
      </c>
      <c r="B2" s="67"/>
      <c r="C2" s="67"/>
      <c r="D2" s="67"/>
      <c r="E2" s="67"/>
      <c r="F2" s="67"/>
      <c r="G2" s="67"/>
      <c r="H2" s="67"/>
      <c r="I2" s="67"/>
      <c r="J2" s="67"/>
      <c r="K2" s="67"/>
      <c r="L2" s="67"/>
      <c r="M2" s="67"/>
      <c r="N2" s="9"/>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s="2" customFormat="1" ht="19.5" customHeight="1" x14ac:dyDescent="0.35">
      <c r="A3" s="68" t="s">
        <v>186</v>
      </c>
      <c r="B3" s="68"/>
      <c r="C3" s="68"/>
      <c r="D3" s="68"/>
      <c r="E3" s="68"/>
      <c r="F3" s="68"/>
      <c r="G3" s="69"/>
      <c r="H3" s="68"/>
      <c r="I3" s="68"/>
      <c r="J3" s="68"/>
      <c r="K3" s="68"/>
      <c r="L3" s="68"/>
      <c r="M3" s="68"/>
    </row>
    <row r="4" spans="1:42" s="2" customFormat="1" ht="19.5" customHeight="1" x14ac:dyDescent="0.35">
      <c r="A4" s="68" t="s">
        <v>106</v>
      </c>
      <c r="B4" s="68"/>
      <c r="C4" s="68"/>
      <c r="D4" s="68"/>
      <c r="E4" s="68"/>
      <c r="F4" s="68"/>
      <c r="G4" s="69"/>
      <c r="H4" s="68"/>
      <c r="I4" s="68"/>
      <c r="J4" s="68"/>
      <c r="K4" s="68"/>
      <c r="L4" s="68"/>
      <c r="M4" s="68"/>
    </row>
    <row r="5" spans="1:42" s="2" customFormat="1" ht="19.5" customHeight="1" x14ac:dyDescent="0.35">
      <c r="A5" s="70" t="s">
        <v>156</v>
      </c>
      <c r="B5" s="68"/>
      <c r="C5" s="68"/>
      <c r="D5" s="68"/>
      <c r="E5" s="68"/>
      <c r="F5" s="68"/>
      <c r="G5" s="69"/>
      <c r="H5" s="68"/>
      <c r="I5" s="68"/>
      <c r="J5" s="68"/>
      <c r="K5" s="68"/>
      <c r="L5" s="68"/>
      <c r="M5" s="68"/>
    </row>
    <row r="6" spans="1:42" s="2" customFormat="1" ht="19.5" customHeight="1" x14ac:dyDescent="0.35">
      <c r="A6" s="68" t="s">
        <v>157</v>
      </c>
      <c r="B6" s="68"/>
      <c r="C6" s="68"/>
      <c r="D6" s="68"/>
      <c r="E6" s="68"/>
      <c r="F6" s="68"/>
      <c r="G6" s="69"/>
      <c r="H6" s="68"/>
      <c r="I6" s="68"/>
      <c r="J6" s="68"/>
      <c r="K6" s="68"/>
      <c r="L6" s="68"/>
      <c r="M6" s="68"/>
    </row>
    <row r="7" spans="1:42" s="2" customFormat="1" ht="19.5" customHeight="1" x14ac:dyDescent="0.35">
      <c r="A7" s="68" t="s">
        <v>107</v>
      </c>
      <c r="B7" s="68"/>
      <c r="C7" s="68"/>
      <c r="D7" s="68"/>
      <c r="E7" s="68"/>
      <c r="F7" s="68"/>
      <c r="G7" s="69"/>
      <c r="H7" s="68"/>
      <c r="I7" s="68"/>
      <c r="J7" s="68"/>
      <c r="K7" s="68"/>
      <c r="L7" s="68"/>
      <c r="M7" s="68"/>
    </row>
    <row r="8" spans="1:42" s="2" customFormat="1" ht="19.5" customHeight="1" thickBot="1" x14ac:dyDescent="0.4">
      <c r="A8" s="68"/>
      <c r="B8" s="68"/>
      <c r="C8" s="68"/>
      <c r="D8" s="68"/>
      <c r="E8" s="68"/>
      <c r="F8" s="68"/>
      <c r="G8" s="69"/>
      <c r="H8" s="68"/>
      <c r="I8" s="68"/>
      <c r="J8" s="68"/>
      <c r="K8" s="68"/>
      <c r="L8" s="68"/>
      <c r="M8" s="68"/>
    </row>
    <row r="9" spans="1:42" s="11" customFormat="1" ht="33.5" thickBot="1" x14ac:dyDescent="0.4">
      <c r="A9" s="71" t="s">
        <v>29</v>
      </c>
      <c r="B9" s="72" t="s">
        <v>30</v>
      </c>
      <c r="C9" s="73" t="s">
        <v>0</v>
      </c>
      <c r="D9" s="73" t="s">
        <v>31</v>
      </c>
      <c r="E9" s="73" t="s">
        <v>32</v>
      </c>
      <c r="F9" s="73" t="s">
        <v>218</v>
      </c>
      <c r="G9" s="73" t="s">
        <v>34</v>
      </c>
      <c r="H9" s="74" t="s">
        <v>35</v>
      </c>
      <c r="I9" s="73" t="s">
        <v>36</v>
      </c>
      <c r="J9" s="75" t="s">
        <v>37</v>
      </c>
      <c r="K9" s="76" t="s">
        <v>38</v>
      </c>
      <c r="L9" s="77" t="s">
        <v>39</v>
      </c>
      <c r="M9" s="78" t="s">
        <v>154</v>
      </c>
    </row>
    <row r="10" spans="1:42" ht="16.5" x14ac:dyDescent="0.45">
      <c r="A10" s="79" t="s">
        <v>168</v>
      </c>
      <c r="B10" s="80" t="s">
        <v>41</v>
      </c>
      <c r="C10" s="81">
        <v>2020</v>
      </c>
      <c r="D10" s="82" t="s">
        <v>155</v>
      </c>
      <c r="E10" s="83">
        <v>1610</v>
      </c>
      <c r="F10" s="83" t="s">
        <v>149</v>
      </c>
      <c r="G10" s="84" t="s">
        <v>43</v>
      </c>
      <c r="H10" s="85">
        <v>4</v>
      </c>
      <c r="I10" s="84">
        <v>3</v>
      </c>
      <c r="J10" s="86">
        <f>$H10*$I10</f>
        <v>12</v>
      </c>
      <c r="K10" s="279">
        <f>J32/I32</f>
        <v>3.6999999999999997</v>
      </c>
      <c r="L10" s="281"/>
      <c r="M10" s="282">
        <f>(J32+J64)/(I32+I64)</f>
        <v>3.79</v>
      </c>
      <c r="Q10" s="12"/>
    </row>
    <row r="11" spans="1:42" ht="16.5" x14ac:dyDescent="0.45">
      <c r="A11" s="79"/>
      <c r="B11" s="80"/>
      <c r="C11" s="81"/>
      <c r="D11" s="82"/>
      <c r="E11" s="83">
        <v>1615</v>
      </c>
      <c r="F11" s="83" t="s">
        <v>150</v>
      </c>
      <c r="G11" s="84" t="s">
        <v>43</v>
      </c>
      <c r="H11" s="85">
        <v>4</v>
      </c>
      <c r="I11" s="84">
        <v>1</v>
      </c>
      <c r="J11" s="86">
        <f t="shared" ref="J11:J31" si="0">$H11*$I11</f>
        <v>4</v>
      </c>
      <c r="K11" s="279"/>
      <c r="L11" s="281"/>
      <c r="M11" s="282"/>
      <c r="Q11" s="12"/>
    </row>
    <row r="12" spans="1:42" ht="16.5" x14ac:dyDescent="0.45">
      <c r="A12" s="87"/>
      <c r="B12" s="80"/>
      <c r="C12" s="81"/>
      <c r="D12" s="30"/>
      <c r="E12" s="88">
        <v>2020</v>
      </c>
      <c r="F12" s="88" t="s">
        <v>69</v>
      </c>
      <c r="G12" s="84" t="s">
        <v>49</v>
      </c>
      <c r="H12" s="89">
        <v>3.3</v>
      </c>
      <c r="I12" s="84">
        <v>3</v>
      </c>
      <c r="J12" s="86">
        <f t="shared" si="0"/>
        <v>9.8999999999999986</v>
      </c>
      <c r="K12" s="279"/>
      <c r="L12" s="281"/>
      <c r="M12" s="282"/>
      <c r="Q12" s="12"/>
    </row>
    <row r="13" spans="1:42" ht="16.5" x14ac:dyDescent="0.45">
      <c r="A13" s="87"/>
      <c r="B13" s="80"/>
      <c r="C13" s="81"/>
      <c r="D13" s="30"/>
      <c r="E13" s="90">
        <v>2030</v>
      </c>
      <c r="F13" s="90" t="s">
        <v>70</v>
      </c>
      <c r="G13" s="84"/>
      <c r="H13" s="89"/>
      <c r="I13" s="84"/>
      <c r="J13" s="86">
        <f t="shared" si="0"/>
        <v>0</v>
      </c>
      <c r="K13" s="279"/>
      <c r="L13" s="281"/>
      <c r="M13" s="282"/>
      <c r="Q13" s="12"/>
    </row>
    <row r="14" spans="1:42" ht="16.5" x14ac:dyDescent="0.45">
      <c r="A14" s="87"/>
      <c r="B14" s="80"/>
      <c r="C14" s="81"/>
      <c r="D14" s="30"/>
      <c r="E14" s="90">
        <v>2325</v>
      </c>
      <c r="F14" s="90" t="s">
        <v>71</v>
      </c>
      <c r="G14" s="84"/>
      <c r="H14" s="89"/>
      <c r="I14" s="84"/>
      <c r="J14" s="86">
        <f t="shared" si="0"/>
        <v>0</v>
      </c>
      <c r="K14" s="279"/>
      <c r="L14" s="281"/>
      <c r="M14" s="282"/>
      <c r="Q14" s="12"/>
    </row>
    <row r="15" spans="1:42" ht="16.5" x14ac:dyDescent="0.45">
      <c r="A15" s="87"/>
      <c r="B15" s="80"/>
      <c r="C15" s="81"/>
      <c r="D15" s="30"/>
      <c r="E15" s="90">
        <v>2420</v>
      </c>
      <c r="F15" s="90" t="s">
        <v>72</v>
      </c>
      <c r="G15" s="84"/>
      <c r="H15" s="89"/>
      <c r="I15" s="84"/>
      <c r="J15" s="86">
        <f t="shared" si="0"/>
        <v>0</v>
      </c>
      <c r="K15" s="279"/>
      <c r="L15" s="281"/>
      <c r="M15" s="282"/>
      <c r="Q15" s="12"/>
    </row>
    <row r="16" spans="1:42" ht="16.5" x14ac:dyDescent="0.45">
      <c r="A16" s="87"/>
      <c r="B16" s="80"/>
      <c r="C16" s="81"/>
      <c r="D16" s="30"/>
      <c r="E16" s="88">
        <v>3510</v>
      </c>
      <c r="F16" s="88" t="s">
        <v>73</v>
      </c>
      <c r="G16" s="84"/>
      <c r="H16" s="89"/>
      <c r="I16" s="84"/>
      <c r="J16" s="86">
        <f t="shared" si="0"/>
        <v>0</v>
      </c>
      <c r="K16" s="279"/>
      <c r="L16" s="281"/>
      <c r="M16" s="282"/>
      <c r="Q16" s="12"/>
    </row>
    <row r="17" spans="1:17" ht="16.5" x14ac:dyDescent="0.45">
      <c r="A17" s="87"/>
      <c r="B17" s="80"/>
      <c r="C17" s="81"/>
      <c r="D17" s="30"/>
      <c r="E17" s="88">
        <v>3515</v>
      </c>
      <c r="F17" s="88" t="s">
        <v>74</v>
      </c>
      <c r="G17" s="84"/>
      <c r="H17" s="89"/>
      <c r="I17" s="84"/>
      <c r="J17" s="86">
        <f t="shared" si="0"/>
        <v>0</v>
      </c>
      <c r="K17" s="279"/>
      <c r="L17" s="281"/>
      <c r="M17" s="282"/>
      <c r="Q17" s="12"/>
    </row>
    <row r="18" spans="1:17" ht="16.5" x14ac:dyDescent="0.45">
      <c r="A18" s="87"/>
      <c r="B18" s="80"/>
      <c r="C18" s="81"/>
      <c r="D18" s="29" t="s">
        <v>151</v>
      </c>
      <c r="E18" s="90">
        <v>1208</v>
      </c>
      <c r="F18" s="90" t="s">
        <v>68</v>
      </c>
      <c r="G18" s="84"/>
      <c r="H18" s="89"/>
      <c r="I18" s="84"/>
      <c r="J18" s="86">
        <f t="shared" si="0"/>
        <v>0</v>
      </c>
      <c r="K18" s="279"/>
      <c r="L18" s="281"/>
      <c r="M18" s="282"/>
      <c r="Q18" s="12"/>
    </row>
    <row r="19" spans="1:17" ht="16.5" x14ac:dyDescent="0.45">
      <c r="A19" s="87"/>
      <c r="B19" s="80"/>
      <c r="C19" s="81"/>
      <c r="D19" s="29"/>
      <c r="E19" s="88">
        <v>1210</v>
      </c>
      <c r="F19" s="88" t="s">
        <v>63</v>
      </c>
      <c r="G19" s="84"/>
      <c r="H19" s="89"/>
      <c r="I19" s="84"/>
      <c r="J19" s="86">
        <f t="shared" si="0"/>
        <v>0</v>
      </c>
      <c r="K19" s="279"/>
      <c r="L19" s="281"/>
      <c r="M19" s="282"/>
      <c r="Q19" s="12"/>
    </row>
    <row r="20" spans="1:17" ht="16.5" x14ac:dyDescent="0.45">
      <c r="A20" s="87"/>
      <c r="B20" s="80"/>
      <c r="C20" s="81"/>
      <c r="D20" s="30"/>
      <c r="E20" s="88">
        <v>1215</v>
      </c>
      <c r="F20" s="88" t="s">
        <v>64</v>
      </c>
      <c r="G20" s="84"/>
      <c r="H20" s="89"/>
      <c r="I20" s="84"/>
      <c r="J20" s="86">
        <f t="shared" si="0"/>
        <v>0</v>
      </c>
      <c r="K20" s="279"/>
      <c r="L20" s="281"/>
      <c r="M20" s="282"/>
      <c r="Q20" s="12"/>
    </row>
    <row r="21" spans="1:17" ht="16.5" x14ac:dyDescent="0.45">
      <c r="A21" s="87"/>
      <c r="B21" s="80"/>
      <c r="C21" s="81"/>
      <c r="D21" s="30"/>
      <c r="E21" s="88">
        <v>1220</v>
      </c>
      <c r="F21" s="88" t="s">
        <v>65</v>
      </c>
      <c r="G21" s="84"/>
      <c r="H21" s="89"/>
      <c r="I21" s="84"/>
      <c r="J21" s="86">
        <f t="shared" si="0"/>
        <v>0</v>
      </c>
      <c r="K21" s="279"/>
      <c r="L21" s="281"/>
      <c r="M21" s="282"/>
      <c r="Q21" s="12"/>
    </row>
    <row r="22" spans="1:17" ht="16.5" x14ac:dyDescent="0.45">
      <c r="A22" s="87"/>
      <c r="B22" s="80"/>
      <c r="C22" s="81"/>
      <c r="D22" s="30"/>
      <c r="E22" s="88">
        <v>1225</v>
      </c>
      <c r="F22" s="88" t="s">
        <v>66</v>
      </c>
      <c r="G22" s="84"/>
      <c r="H22" s="89"/>
      <c r="I22" s="84"/>
      <c r="J22" s="86">
        <f t="shared" si="0"/>
        <v>0</v>
      </c>
      <c r="K22" s="279"/>
      <c r="L22" s="281"/>
      <c r="M22" s="282"/>
      <c r="Q22" s="12"/>
    </row>
    <row r="23" spans="1:17" ht="16.5" x14ac:dyDescent="0.45">
      <c r="A23" s="87"/>
      <c r="B23" s="80"/>
      <c r="C23" s="81"/>
      <c r="D23" s="30"/>
      <c r="E23" s="90">
        <v>2308</v>
      </c>
      <c r="F23" s="90" t="s">
        <v>76</v>
      </c>
      <c r="G23" s="84"/>
      <c r="H23" s="89"/>
      <c r="I23" s="84"/>
      <c r="J23" s="86">
        <f t="shared" si="0"/>
        <v>0</v>
      </c>
      <c r="K23" s="279"/>
      <c r="L23" s="281"/>
      <c r="M23" s="282"/>
      <c r="Q23" s="12"/>
    </row>
    <row r="24" spans="1:17" ht="16.5" x14ac:dyDescent="0.45">
      <c r="A24" s="87"/>
      <c r="B24" s="80"/>
      <c r="C24" s="81"/>
      <c r="D24" s="30"/>
      <c r="E24" s="88">
        <v>2310</v>
      </c>
      <c r="F24" s="88" t="s">
        <v>77</v>
      </c>
      <c r="G24" s="84"/>
      <c r="H24" s="89"/>
      <c r="I24" s="84"/>
      <c r="J24" s="86">
        <f t="shared" si="0"/>
        <v>0</v>
      </c>
      <c r="K24" s="279"/>
      <c r="L24" s="281"/>
      <c r="M24" s="282"/>
      <c r="Q24" s="12"/>
    </row>
    <row r="25" spans="1:17" ht="16.5" x14ac:dyDescent="0.45">
      <c r="A25" s="87"/>
      <c r="B25" s="80"/>
      <c r="C25" s="81"/>
      <c r="D25" s="30"/>
      <c r="E25" s="88">
        <v>2315</v>
      </c>
      <c r="F25" s="88" t="s">
        <v>78</v>
      </c>
      <c r="G25" s="84"/>
      <c r="H25" s="89"/>
      <c r="I25" s="84"/>
      <c r="J25" s="86">
        <f t="shared" si="0"/>
        <v>0</v>
      </c>
      <c r="K25" s="279"/>
      <c r="L25" s="281"/>
      <c r="M25" s="282"/>
      <c r="Q25" s="12"/>
    </row>
    <row r="26" spans="1:17" ht="16.5" x14ac:dyDescent="0.45">
      <c r="A26" s="87"/>
      <c r="B26" s="80"/>
      <c r="C26" s="81"/>
      <c r="D26" s="30"/>
      <c r="E26" s="88">
        <v>2320</v>
      </c>
      <c r="F26" s="88" t="s">
        <v>79</v>
      </c>
      <c r="G26" s="84"/>
      <c r="H26" s="89"/>
      <c r="I26" s="84"/>
      <c r="J26" s="86">
        <f t="shared" si="0"/>
        <v>0</v>
      </c>
      <c r="K26" s="279"/>
      <c r="L26" s="281"/>
      <c r="M26" s="282"/>
      <c r="Q26" s="12"/>
    </row>
    <row r="27" spans="1:17" ht="16.5" x14ac:dyDescent="0.45">
      <c r="A27" s="87"/>
      <c r="B27" s="80"/>
      <c r="C27" s="81"/>
      <c r="D27" s="30"/>
      <c r="E27" s="88">
        <v>2325</v>
      </c>
      <c r="F27" s="88" t="s">
        <v>80</v>
      </c>
      <c r="G27" s="84"/>
      <c r="H27" s="89"/>
      <c r="I27" s="84"/>
      <c r="J27" s="86">
        <f t="shared" si="0"/>
        <v>0</v>
      </c>
      <c r="K27" s="279"/>
      <c r="L27" s="281"/>
      <c r="M27" s="282"/>
      <c r="Q27" s="12"/>
    </row>
    <row r="28" spans="1:17" ht="16.5" x14ac:dyDescent="0.45">
      <c r="A28" s="87"/>
      <c r="B28" s="80"/>
      <c r="C28" s="81"/>
      <c r="D28" s="29" t="s">
        <v>152</v>
      </c>
      <c r="E28" s="88">
        <v>2010</v>
      </c>
      <c r="F28" s="88" t="s">
        <v>82</v>
      </c>
      <c r="G28" s="84"/>
      <c r="H28" s="89"/>
      <c r="I28" s="84"/>
      <c r="J28" s="86">
        <f t="shared" si="0"/>
        <v>0</v>
      </c>
      <c r="K28" s="279"/>
      <c r="L28" s="281"/>
      <c r="M28" s="282"/>
      <c r="Q28" s="12"/>
    </row>
    <row r="29" spans="1:17" ht="16.5" x14ac:dyDescent="0.45">
      <c r="A29" s="87"/>
      <c r="B29" s="80"/>
      <c r="C29" s="81"/>
      <c r="D29" s="29"/>
      <c r="E29" s="88">
        <v>2015</v>
      </c>
      <c r="F29" s="88" t="s">
        <v>83</v>
      </c>
      <c r="G29" s="84"/>
      <c r="H29" s="89"/>
      <c r="I29" s="84"/>
      <c r="J29" s="86">
        <f t="shared" si="0"/>
        <v>0</v>
      </c>
      <c r="K29" s="279"/>
      <c r="L29" s="281"/>
      <c r="M29" s="282"/>
      <c r="Q29" s="12"/>
    </row>
    <row r="30" spans="1:17" ht="16.5" x14ac:dyDescent="0.45">
      <c r="A30" s="87"/>
      <c r="B30" s="80"/>
      <c r="C30" s="81"/>
      <c r="D30" s="29"/>
      <c r="E30" s="88">
        <v>2020</v>
      </c>
      <c r="F30" s="88" t="s">
        <v>84</v>
      </c>
      <c r="G30" s="84"/>
      <c r="H30" s="89"/>
      <c r="I30" s="84"/>
      <c r="J30" s="86">
        <f t="shared" si="0"/>
        <v>0</v>
      </c>
      <c r="K30" s="279"/>
      <c r="L30" s="281"/>
      <c r="M30" s="282"/>
      <c r="Q30" s="12"/>
    </row>
    <row r="31" spans="1:17" ht="17" thickBot="1" x14ac:dyDescent="0.5">
      <c r="A31" s="87"/>
      <c r="B31" s="80"/>
      <c r="C31" s="81"/>
      <c r="D31" s="29"/>
      <c r="E31" s="88">
        <v>2025</v>
      </c>
      <c r="F31" s="88" t="s">
        <v>85</v>
      </c>
      <c r="G31" s="84"/>
      <c r="H31" s="89"/>
      <c r="I31" s="84"/>
      <c r="J31" s="86">
        <f t="shared" si="0"/>
        <v>0</v>
      </c>
      <c r="K31" s="279"/>
      <c r="L31" s="281"/>
      <c r="M31" s="282"/>
      <c r="Q31" s="12"/>
    </row>
    <row r="32" spans="1:17" ht="17" thickBot="1" x14ac:dyDescent="0.5">
      <c r="A32" s="284" t="s">
        <v>91</v>
      </c>
      <c r="B32" s="285"/>
      <c r="C32" s="285"/>
      <c r="D32" s="285"/>
      <c r="E32" s="285"/>
      <c r="F32" s="285"/>
      <c r="G32" s="285"/>
      <c r="H32" s="286"/>
      <c r="I32" s="91">
        <f>SUM(I10:I31)</f>
        <v>7</v>
      </c>
      <c r="J32" s="92">
        <f>SUM(J10:J31)</f>
        <v>25.9</v>
      </c>
      <c r="K32" s="280"/>
      <c r="L32" s="281"/>
      <c r="M32" s="282"/>
      <c r="Q32" s="12"/>
    </row>
    <row r="33" spans="1:17" ht="16.5" x14ac:dyDescent="0.45">
      <c r="A33" s="79"/>
      <c r="B33" s="80"/>
      <c r="C33" s="81"/>
      <c r="D33" s="93" t="s">
        <v>92</v>
      </c>
      <c r="E33" s="94">
        <v>1700</v>
      </c>
      <c r="F33" s="94" t="s">
        <v>93</v>
      </c>
      <c r="G33" s="84"/>
      <c r="H33" s="85"/>
      <c r="I33" s="95"/>
      <c r="J33" s="96">
        <f>$H33*$I33</f>
        <v>0</v>
      </c>
      <c r="K33" s="287"/>
      <c r="L33" s="290">
        <f>J64/I64</f>
        <v>4</v>
      </c>
      <c r="M33" s="282"/>
      <c r="Q33" s="12"/>
    </row>
    <row r="34" spans="1:17" ht="16.5" x14ac:dyDescent="0.45">
      <c r="A34" s="87"/>
      <c r="B34" s="80"/>
      <c r="C34" s="81"/>
      <c r="D34" s="29" t="s">
        <v>44</v>
      </c>
      <c r="E34" s="90">
        <v>1010</v>
      </c>
      <c r="F34" s="90" t="s">
        <v>94</v>
      </c>
      <c r="G34" s="84"/>
      <c r="H34" s="89"/>
      <c r="I34" s="95"/>
      <c r="J34" s="96">
        <f t="shared" ref="J34:J63" si="1">H34*I34</f>
        <v>0</v>
      </c>
      <c r="K34" s="288"/>
      <c r="L34" s="291"/>
      <c r="M34" s="282"/>
      <c r="Q34" s="12"/>
    </row>
    <row r="35" spans="1:17" ht="16.5" x14ac:dyDescent="0.45">
      <c r="A35" s="87"/>
      <c r="B35" s="80"/>
      <c r="C35" s="81"/>
      <c r="D35" s="29"/>
      <c r="E35" s="88">
        <v>2010</v>
      </c>
      <c r="F35" s="88" t="s">
        <v>95</v>
      </c>
      <c r="G35" s="84" t="s">
        <v>43</v>
      </c>
      <c r="H35" s="89">
        <v>4</v>
      </c>
      <c r="I35" s="95">
        <v>3</v>
      </c>
      <c r="J35" s="96">
        <f t="shared" si="1"/>
        <v>12</v>
      </c>
      <c r="K35" s="288"/>
      <c r="L35" s="291"/>
      <c r="M35" s="282"/>
      <c r="Q35" s="12"/>
    </row>
    <row r="36" spans="1:17" ht="16.5" x14ac:dyDescent="0.45">
      <c r="A36" s="87"/>
      <c r="B36" s="80"/>
      <c r="C36" s="81"/>
      <c r="D36" s="30"/>
      <c r="E36" s="90"/>
      <c r="F36" s="88" t="s">
        <v>96</v>
      </c>
      <c r="G36" s="84"/>
      <c r="H36" s="89"/>
      <c r="I36" s="95"/>
      <c r="J36" s="96">
        <f t="shared" si="1"/>
        <v>0</v>
      </c>
      <c r="K36" s="288"/>
      <c r="L36" s="291"/>
      <c r="M36" s="282"/>
      <c r="Q36" s="12"/>
    </row>
    <row r="37" spans="1:17" ht="16.5" x14ac:dyDescent="0.45">
      <c r="A37" s="87"/>
      <c r="B37" s="80"/>
      <c r="C37" s="81"/>
      <c r="D37" s="30"/>
      <c r="E37" s="90"/>
      <c r="F37" s="90" t="s">
        <v>96</v>
      </c>
      <c r="G37" s="84"/>
      <c r="H37" s="89"/>
      <c r="I37" s="95"/>
      <c r="J37" s="96">
        <f>H37*I37</f>
        <v>0</v>
      </c>
      <c r="K37" s="288"/>
      <c r="L37" s="291"/>
      <c r="M37" s="282"/>
      <c r="Q37" s="12"/>
    </row>
    <row r="38" spans="1:17" ht="16.5" x14ac:dyDescent="0.45">
      <c r="A38" s="87"/>
      <c r="B38" s="80"/>
      <c r="C38" s="81"/>
      <c r="D38" s="30"/>
      <c r="E38" s="90"/>
      <c r="F38" s="88" t="s">
        <v>97</v>
      </c>
      <c r="G38" s="84"/>
      <c r="H38" s="89"/>
      <c r="I38" s="95"/>
      <c r="J38" s="96">
        <f t="shared" si="1"/>
        <v>0</v>
      </c>
      <c r="K38" s="288"/>
      <c r="L38" s="291"/>
      <c r="M38" s="282"/>
      <c r="Q38" s="12"/>
    </row>
    <row r="39" spans="1:17" ht="16.5" x14ac:dyDescent="0.45">
      <c r="A39" s="87"/>
      <c r="B39" s="80"/>
      <c r="C39" s="81"/>
      <c r="D39" s="30"/>
      <c r="E39" s="90"/>
      <c r="F39" s="90" t="s">
        <v>97</v>
      </c>
      <c r="G39" s="84"/>
      <c r="H39" s="89"/>
      <c r="I39" s="95"/>
      <c r="J39" s="96">
        <f t="shared" si="1"/>
        <v>0</v>
      </c>
      <c r="K39" s="288"/>
      <c r="L39" s="291"/>
      <c r="M39" s="282"/>
      <c r="Q39" s="12"/>
    </row>
    <row r="40" spans="1:17" ht="16.5" x14ac:dyDescent="0.45">
      <c r="A40" s="87"/>
      <c r="B40" s="80"/>
      <c r="C40" s="81"/>
      <c r="D40" s="30"/>
      <c r="E40" s="90"/>
      <c r="F40" s="88" t="s">
        <v>98</v>
      </c>
      <c r="G40" s="84"/>
      <c r="H40" s="89"/>
      <c r="I40" s="95"/>
      <c r="J40" s="96">
        <f t="shared" si="1"/>
        <v>0</v>
      </c>
      <c r="K40" s="288"/>
      <c r="L40" s="291"/>
      <c r="M40" s="282"/>
      <c r="Q40" s="12"/>
    </row>
    <row r="41" spans="1:17" ht="16.5" x14ac:dyDescent="0.45">
      <c r="A41" s="87"/>
      <c r="B41" s="80"/>
      <c r="C41" s="81"/>
      <c r="D41" s="30"/>
      <c r="E41" s="90"/>
      <c r="F41" s="90" t="s">
        <v>98</v>
      </c>
      <c r="G41" s="84"/>
      <c r="H41" s="89"/>
      <c r="I41" s="95"/>
      <c r="J41" s="96">
        <f t="shared" si="1"/>
        <v>0</v>
      </c>
      <c r="K41" s="288"/>
      <c r="L41" s="291"/>
      <c r="M41" s="282"/>
      <c r="Q41" s="12"/>
    </row>
    <row r="42" spans="1:17" ht="16.5" x14ac:dyDescent="0.45">
      <c r="A42" s="87"/>
      <c r="B42" s="80"/>
      <c r="C42" s="81"/>
      <c r="D42" s="30"/>
      <c r="E42" s="90"/>
      <c r="F42" s="88" t="s">
        <v>99</v>
      </c>
      <c r="G42" s="84"/>
      <c r="H42" s="89"/>
      <c r="I42" s="95"/>
      <c r="J42" s="96">
        <f t="shared" si="1"/>
        <v>0</v>
      </c>
      <c r="K42" s="288"/>
      <c r="L42" s="291"/>
      <c r="M42" s="282"/>
      <c r="Q42" s="12"/>
    </row>
    <row r="43" spans="1:17" ht="16.5" x14ac:dyDescent="0.45">
      <c r="A43" s="87"/>
      <c r="B43" s="80"/>
      <c r="C43" s="81"/>
      <c r="D43" s="30"/>
      <c r="E43" s="90"/>
      <c r="F43" s="97" t="s">
        <v>100</v>
      </c>
      <c r="G43" s="84"/>
      <c r="H43" s="89"/>
      <c r="I43" s="95"/>
      <c r="J43" s="96">
        <f t="shared" si="1"/>
        <v>0</v>
      </c>
      <c r="K43" s="288"/>
      <c r="L43" s="291"/>
      <c r="M43" s="282"/>
      <c r="Q43" s="12"/>
    </row>
    <row r="44" spans="1:17" ht="16.5" x14ac:dyDescent="0.45">
      <c r="A44" s="87"/>
      <c r="B44" s="80"/>
      <c r="C44" s="81"/>
      <c r="D44" s="30"/>
      <c r="E44" s="90"/>
      <c r="F44" s="90" t="s">
        <v>101</v>
      </c>
      <c r="G44" s="84"/>
      <c r="H44" s="89"/>
      <c r="I44" s="95"/>
      <c r="J44" s="96">
        <f t="shared" si="1"/>
        <v>0</v>
      </c>
      <c r="K44" s="288"/>
      <c r="L44" s="291"/>
      <c r="M44" s="282"/>
      <c r="Q44" s="12"/>
    </row>
    <row r="45" spans="1:17" ht="16.5" x14ac:dyDescent="0.45">
      <c r="A45" s="87"/>
      <c r="B45" s="80"/>
      <c r="C45" s="81"/>
      <c r="D45" s="30"/>
      <c r="E45" s="90"/>
      <c r="F45" s="90" t="s">
        <v>102</v>
      </c>
      <c r="G45" s="84"/>
      <c r="H45" s="89"/>
      <c r="I45" s="95"/>
      <c r="J45" s="96">
        <f t="shared" si="1"/>
        <v>0</v>
      </c>
      <c r="K45" s="288"/>
      <c r="L45" s="291"/>
      <c r="M45" s="282"/>
      <c r="Q45" s="12"/>
    </row>
    <row r="46" spans="1:17" ht="16.5" x14ac:dyDescent="0.45">
      <c r="A46" s="87"/>
      <c r="B46" s="80"/>
      <c r="C46" s="81"/>
      <c r="D46" s="30"/>
      <c r="E46" s="90"/>
      <c r="F46" s="90" t="s">
        <v>102</v>
      </c>
      <c r="G46" s="84"/>
      <c r="H46" s="89"/>
      <c r="I46" s="95"/>
      <c r="J46" s="96">
        <f t="shared" si="1"/>
        <v>0</v>
      </c>
      <c r="K46" s="288"/>
      <c r="L46" s="291"/>
      <c r="M46" s="282"/>
      <c r="Q46" s="12"/>
    </row>
    <row r="47" spans="1:17" ht="16.5" x14ac:dyDescent="0.45">
      <c r="A47" s="87"/>
      <c r="B47" s="80"/>
      <c r="C47" s="81"/>
      <c r="D47" s="30"/>
      <c r="E47" s="90"/>
      <c r="F47" s="90" t="s">
        <v>103</v>
      </c>
      <c r="G47" s="84"/>
      <c r="H47" s="89"/>
      <c r="I47" s="95"/>
      <c r="J47" s="96">
        <f t="shared" si="1"/>
        <v>0</v>
      </c>
      <c r="K47" s="288"/>
      <c r="L47" s="291"/>
      <c r="M47" s="282"/>
      <c r="Q47" s="12"/>
    </row>
    <row r="48" spans="1:17" ht="16.5" x14ac:dyDescent="0.45">
      <c r="A48" s="87"/>
      <c r="B48" s="80"/>
      <c r="C48" s="81"/>
      <c r="D48" s="29" t="s">
        <v>86</v>
      </c>
      <c r="E48" s="90">
        <v>980</v>
      </c>
      <c r="F48" s="90" t="s">
        <v>87</v>
      </c>
      <c r="G48" s="84"/>
      <c r="H48" s="89"/>
      <c r="I48" s="95"/>
      <c r="J48" s="96">
        <f t="shared" si="1"/>
        <v>0</v>
      </c>
      <c r="K48" s="288"/>
      <c r="L48" s="291"/>
      <c r="M48" s="282"/>
      <c r="Q48" s="12"/>
    </row>
    <row r="49" spans="1:17" ht="16.5" x14ac:dyDescent="0.45">
      <c r="A49" s="87"/>
      <c r="B49" s="80"/>
      <c r="C49" s="81"/>
      <c r="D49" s="29"/>
      <c r="E49" s="90">
        <v>1010</v>
      </c>
      <c r="F49" s="90" t="s">
        <v>67</v>
      </c>
      <c r="G49" s="84"/>
      <c r="H49" s="89"/>
      <c r="I49" s="95"/>
      <c r="J49" s="96">
        <f t="shared" si="1"/>
        <v>0</v>
      </c>
      <c r="K49" s="288"/>
      <c r="L49" s="291"/>
      <c r="M49" s="282"/>
      <c r="Q49" s="12"/>
    </row>
    <row r="50" spans="1:17" ht="16.5" x14ac:dyDescent="0.45">
      <c r="A50" s="87"/>
      <c r="B50" s="80"/>
      <c r="C50" s="81"/>
      <c r="D50" s="29"/>
      <c r="E50" s="88">
        <v>1050</v>
      </c>
      <c r="F50" s="88" t="s">
        <v>61</v>
      </c>
      <c r="G50" s="84"/>
      <c r="H50" s="89"/>
      <c r="I50" s="95"/>
      <c r="J50" s="96">
        <f t="shared" si="1"/>
        <v>0</v>
      </c>
      <c r="K50" s="288"/>
      <c r="L50" s="291"/>
      <c r="M50" s="282"/>
      <c r="Q50" s="12"/>
    </row>
    <row r="51" spans="1:17" ht="16.5" x14ac:dyDescent="0.45">
      <c r="A51" s="87"/>
      <c r="B51" s="80"/>
      <c r="C51" s="81"/>
      <c r="D51" s="29"/>
      <c r="E51" s="88">
        <v>1060</v>
      </c>
      <c r="F51" s="88" t="s">
        <v>62</v>
      </c>
      <c r="G51" s="84"/>
      <c r="H51" s="89"/>
      <c r="I51" s="95"/>
      <c r="J51" s="96">
        <f t="shared" si="1"/>
        <v>0</v>
      </c>
      <c r="K51" s="288"/>
      <c r="L51" s="291"/>
      <c r="M51" s="282"/>
      <c r="Q51" s="12"/>
    </row>
    <row r="52" spans="1:17" ht="16.5" x14ac:dyDescent="0.45">
      <c r="A52" s="87"/>
      <c r="B52" s="80"/>
      <c r="C52" s="81"/>
      <c r="D52" s="34"/>
      <c r="E52" s="98">
        <v>1070</v>
      </c>
      <c r="F52" s="98" t="s">
        <v>88</v>
      </c>
      <c r="G52" s="84"/>
      <c r="H52" s="89"/>
      <c r="I52" s="95"/>
      <c r="J52" s="96">
        <f t="shared" si="1"/>
        <v>0</v>
      </c>
      <c r="K52" s="288"/>
      <c r="L52" s="291"/>
      <c r="M52" s="282"/>
      <c r="Q52" s="12"/>
    </row>
    <row r="53" spans="1:17" ht="16.5" x14ac:dyDescent="0.45">
      <c r="A53" s="87"/>
      <c r="B53" s="80"/>
      <c r="C53" s="81"/>
      <c r="D53" s="35"/>
      <c r="E53" s="98">
        <v>1210</v>
      </c>
      <c r="F53" s="98" t="s">
        <v>89</v>
      </c>
      <c r="G53" s="84"/>
      <c r="H53" s="89"/>
      <c r="I53" s="95"/>
      <c r="J53" s="96">
        <f t="shared" si="1"/>
        <v>0</v>
      </c>
      <c r="K53" s="288"/>
      <c r="L53" s="291"/>
      <c r="M53" s="282"/>
      <c r="Q53" s="12"/>
    </row>
    <row r="54" spans="1:17" ht="16.5" x14ac:dyDescent="0.45">
      <c r="A54" s="87"/>
      <c r="B54" s="80"/>
      <c r="C54" s="81"/>
      <c r="D54" s="35"/>
      <c r="E54" s="98">
        <v>1220</v>
      </c>
      <c r="F54" s="98" t="s">
        <v>90</v>
      </c>
      <c r="G54" s="84"/>
      <c r="H54" s="89"/>
      <c r="I54" s="95"/>
      <c r="J54" s="96">
        <f t="shared" si="1"/>
        <v>0</v>
      </c>
      <c r="K54" s="288"/>
      <c r="L54" s="291"/>
      <c r="M54" s="282"/>
      <c r="Q54" s="12"/>
    </row>
    <row r="55" spans="1:17" ht="16.5" x14ac:dyDescent="0.45">
      <c r="A55" s="87"/>
      <c r="B55" s="80"/>
      <c r="C55" s="81"/>
      <c r="D55" s="30" t="s">
        <v>104</v>
      </c>
      <c r="E55" s="90"/>
      <c r="F55" s="90"/>
      <c r="G55" s="84"/>
      <c r="H55" s="89"/>
      <c r="I55" s="95"/>
      <c r="J55" s="96">
        <f t="shared" si="1"/>
        <v>0</v>
      </c>
      <c r="K55" s="288"/>
      <c r="L55" s="291"/>
      <c r="M55" s="282"/>
      <c r="Q55" s="12"/>
    </row>
    <row r="56" spans="1:17" ht="16.5" x14ac:dyDescent="0.45">
      <c r="A56" s="87"/>
      <c r="B56" s="80"/>
      <c r="C56" s="81"/>
      <c r="D56" s="30" t="s">
        <v>104</v>
      </c>
      <c r="E56" s="90"/>
      <c r="F56" s="90"/>
      <c r="G56" s="84"/>
      <c r="H56" s="89"/>
      <c r="I56" s="95"/>
      <c r="J56" s="96">
        <f t="shared" si="1"/>
        <v>0</v>
      </c>
      <c r="K56" s="288"/>
      <c r="L56" s="291"/>
      <c r="M56" s="282"/>
      <c r="Q56" s="12"/>
    </row>
    <row r="57" spans="1:17" ht="16.5" x14ac:dyDescent="0.45">
      <c r="A57" s="87"/>
      <c r="B57" s="80"/>
      <c r="C57" s="81"/>
      <c r="D57" s="30" t="s">
        <v>104</v>
      </c>
      <c r="E57" s="90"/>
      <c r="F57" s="90"/>
      <c r="G57" s="84"/>
      <c r="H57" s="89"/>
      <c r="I57" s="95"/>
      <c r="J57" s="96">
        <f t="shared" si="1"/>
        <v>0</v>
      </c>
      <c r="K57" s="288"/>
      <c r="L57" s="291"/>
      <c r="M57" s="282"/>
      <c r="Q57" s="12"/>
    </row>
    <row r="58" spans="1:17" ht="16.5" x14ac:dyDescent="0.45">
      <c r="A58" s="87"/>
      <c r="B58" s="80"/>
      <c r="C58" s="81"/>
      <c r="D58" s="30" t="s">
        <v>104</v>
      </c>
      <c r="E58" s="90"/>
      <c r="F58" s="90"/>
      <c r="G58" s="84"/>
      <c r="H58" s="89"/>
      <c r="I58" s="95"/>
      <c r="J58" s="96">
        <f t="shared" si="1"/>
        <v>0</v>
      </c>
      <c r="K58" s="288"/>
      <c r="L58" s="291"/>
      <c r="M58" s="282"/>
      <c r="Q58" s="12"/>
    </row>
    <row r="59" spans="1:17" ht="16.5" x14ac:dyDescent="0.45">
      <c r="A59" s="87"/>
      <c r="B59" s="80"/>
      <c r="C59" s="81"/>
      <c r="D59" s="30" t="s">
        <v>104</v>
      </c>
      <c r="E59" s="90"/>
      <c r="F59" s="90"/>
      <c r="G59" s="84"/>
      <c r="H59" s="89"/>
      <c r="I59" s="95"/>
      <c r="J59" s="96">
        <f t="shared" si="1"/>
        <v>0</v>
      </c>
      <c r="K59" s="288"/>
      <c r="L59" s="291"/>
      <c r="M59" s="282"/>
      <c r="Q59" s="12"/>
    </row>
    <row r="60" spans="1:17" ht="16.5" x14ac:dyDescent="0.45">
      <c r="A60" s="87"/>
      <c r="B60" s="80"/>
      <c r="C60" s="81"/>
      <c r="D60" s="30" t="s">
        <v>104</v>
      </c>
      <c r="E60" s="90"/>
      <c r="F60" s="90"/>
      <c r="G60" s="84"/>
      <c r="H60" s="89"/>
      <c r="I60" s="95"/>
      <c r="J60" s="96">
        <f t="shared" si="1"/>
        <v>0</v>
      </c>
      <c r="K60" s="288"/>
      <c r="L60" s="291"/>
      <c r="M60" s="282"/>
      <c r="Q60" s="12"/>
    </row>
    <row r="61" spans="1:17" ht="16.5" x14ac:dyDescent="0.45">
      <c r="A61" s="87"/>
      <c r="B61" s="80"/>
      <c r="C61" s="81"/>
      <c r="D61" s="30" t="s">
        <v>104</v>
      </c>
      <c r="E61" s="90"/>
      <c r="F61" s="90"/>
      <c r="G61" s="84"/>
      <c r="H61" s="89"/>
      <c r="I61" s="95"/>
      <c r="J61" s="96">
        <f t="shared" si="1"/>
        <v>0</v>
      </c>
      <c r="K61" s="288"/>
      <c r="L61" s="291"/>
      <c r="M61" s="282"/>
      <c r="Q61" s="12"/>
    </row>
    <row r="62" spans="1:17" ht="16.5" x14ac:dyDescent="0.45">
      <c r="A62" s="87"/>
      <c r="B62" s="80"/>
      <c r="C62" s="81"/>
      <c r="D62" s="30" t="s">
        <v>104</v>
      </c>
      <c r="E62" s="90"/>
      <c r="F62" s="90"/>
      <c r="G62" s="84"/>
      <c r="H62" s="89"/>
      <c r="I62" s="95"/>
      <c r="J62" s="96">
        <f t="shared" si="1"/>
        <v>0</v>
      </c>
      <c r="K62" s="288"/>
      <c r="L62" s="291"/>
      <c r="M62" s="282"/>
      <c r="Q62" s="12"/>
    </row>
    <row r="63" spans="1:17" ht="17" thickBot="1" x14ac:dyDescent="0.5">
      <c r="A63" s="99"/>
      <c r="B63" s="80"/>
      <c r="C63" s="100"/>
      <c r="D63" s="35" t="s">
        <v>104</v>
      </c>
      <c r="E63" s="98"/>
      <c r="F63" s="98"/>
      <c r="G63" s="101"/>
      <c r="H63" s="102"/>
      <c r="I63" s="95"/>
      <c r="J63" s="96">
        <f t="shared" si="1"/>
        <v>0</v>
      </c>
      <c r="K63" s="288"/>
      <c r="L63" s="291"/>
      <c r="M63" s="282"/>
      <c r="Q63" s="12"/>
    </row>
    <row r="64" spans="1:17" ht="17" thickBot="1" x14ac:dyDescent="0.5">
      <c r="A64" s="293" t="s">
        <v>105</v>
      </c>
      <c r="B64" s="294"/>
      <c r="C64" s="294"/>
      <c r="D64" s="294"/>
      <c r="E64" s="294"/>
      <c r="F64" s="294"/>
      <c r="G64" s="294"/>
      <c r="H64" s="295"/>
      <c r="I64" s="91">
        <f>SUM(I33:I63)</f>
        <v>3</v>
      </c>
      <c r="J64" s="103">
        <f>SUM(J33:J63)</f>
        <v>12</v>
      </c>
      <c r="K64" s="289"/>
      <c r="L64" s="292"/>
      <c r="M64" s="283"/>
      <c r="Q64" s="12"/>
    </row>
    <row r="65" spans="1:17" x14ac:dyDescent="0.35">
      <c r="A65" s="3"/>
      <c r="B65" s="4"/>
      <c r="C65" s="5"/>
      <c r="D65" s="19"/>
      <c r="E65" s="20"/>
      <c r="F65" s="20"/>
      <c r="G65" s="6"/>
      <c r="H65" s="7"/>
      <c r="I65" s="6"/>
      <c r="J65" s="6"/>
      <c r="K65" s="6"/>
      <c r="L65" s="6"/>
      <c r="M65" s="6"/>
      <c r="Q65" s="12"/>
    </row>
    <row r="66" spans="1:17" x14ac:dyDescent="0.35">
      <c r="A66" s="13"/>
      <c r="B66" s="21"/>
      <c r="C66" s="17"/>
      <c r="D66" s="14"/>
      <c r="E66" s="16"/>
      <c r="F66" s="16"/>
      <c r="G66" s="18"/>
      <c r="H66" s="15"/>
      <c r="I66" s="18"/>
      <c r="J66" s="18"/>
      <c r="K66" s="18"/>
      <c r="L66" s="18"/>
      <c r="M66" s="18"/>
      <c r="Q66" s="12"/>
    </row>
    <row r="67" spans="1:17" x14ac:dyDescent="0.35">
      <c r="A67" s="13"/>
      <c r="B67" s="21"/>
      <c r="C67" s="17"/>
      <c r="D67" s="14"/>
      <c r="E67" s="16"/>
      <c r="F67" s="16"/>
      <c r="G67" s="18"/>
      <c r="H67" s="15"/>
      <c r="I67" s="18"/>
      <c r="J67" s="18"/>
      <c r="K67" s="18"/>
      <c r="L67" s="18"/>
      <c r="M67" s="18"/>
      <c r="Q67" s="12"/>
    </row>
    <row r="68" spans="1:17" x14ac:dyDescent="0.35">
      <c r="A68" s="13"/>
      <c r="B68" s="21"/>
      <c r="C68" s="17"/>
      <c r="D68" s="14"/>
      <c r="E68" s="16"/>
      <c r="F68" s="16"/>
      <c r="G68" s="18"/>
      <c r="H68" s="15"/>
      <c r="I68" s="18"/>
      <c r="J68" s="18"/>
      <c r="K68" s="18"/>
      <c r="L68" s="18"/>
      <c r="M68" s="18"/>
      <c r="Q68" s="12"/>
    </row>
    <row r="69" spans="1:17" x14ac:dyDescent="0.35">
      <c r="A69" s="13"/>
      <c r="B69" s="21"/>
      <c r="C69" s="17"/>
      <c r="D69" s="14"/>
      <c r="E69" s="16"/>
      <c r="F69" s="16"/>
      <c r="G69" s="18"/>
      <c r="H69" s="15"/>
      <c r="I69" s="18"/>
      <c r="J69" s="18"/>
      <c r="K69" s="18"/>
      <c r="L69" s="18"/>
      <c r="M69" s="18"/>
      <c r="Q69" s="12"/>
    </row>
    <row r="70" spans="1:17" x14ac:dyDescent="0.35">
      <c r="A70" s="13"/>
      <c r="B70" s="21"/>
      <c r="C70" s="17"/>
      <c r="D70" s="14"/>
      <c r="E70" s="16"/>
      <c r="F70" s="16"/>
      <c r="G70" s="18"/>
      <c r="H70" s="15"/>
      <c r="I70" s="18"/>
      <c r="J70" s="18"/>
      <c r="K70" s="18"/>
      <c r="L70" s="18"/>
      <c r="M70" s="18"/>
      <c r="Q70" s="12"/>
    </row>
    <row r="71" spans="1:17" x14ac:dyDescent="0.35">
      <c r="A71" s="13"/>
      <c r="B71" s="21"/>
      <c r="C71" s="17"/>
      <c r="D71" s="14"/>
      <c r="E71" s="16"/>
      <c r="F71" s="16"/>
      <c r="G71" s="18"/>
      <c r="H71" s="15"/>
      <c r="I71" s="18"/>
      <c r="J71" s="18"/>
      <c r="K71" s="18"/>
      <c r="L71" s="18"/>
      <c r="M71" s="18"/>
      <c r="Q71" s="12"/>
    </row>
    <row r="72" spans="1:17" x14ac:dyDescent="0.35">
      <c r="A72" s="13"/>
      <c r="B72" s="21"/>
      <c r="C72" s="17"/>
      <c r="D72" s="14"/>
      <c r="E72" s="16"/>
      <c r="F72" s="16"/>
      <c r="G72" s="18"/>
      <c r="H72" s="15"/>
      <c r="I72" s="18"/>
      <c r="J72" s="18"/>
      <c r="K72" s="18"/>
      <c r="L72" s="18"/>
      <c r="M72" s="18"/>
      <c r="Q72" s="12"/>
    </row>
    <row r="73" spans="1:17" x14ac:dyDescent="0.35">
      <c r="A73" s="13"/>
      <c r="B73" s="21"/>
      <c r="C73" s="17"/>
      <c r="D73" s="14"/>
      <c r="E73" s="16"/>
      <c r="F73" s="16"/>
      <c r="G73" s="18"/>
      <c r="H73" s="15"/>
      <c r="I73" s="18"/>
      <c r="J73" s="18"/>
      <c r="K73" s="18"/>
      <c r="L73" s="18"/>
      <c r="M73" s="18"/>
      <c r="Q73" s="12"/>
    </row>
    <row r="74" spans="1:17" x14ac:dyDescent="0.35">
      <c r="A74" s="13"/>
      <c r="B74" s="21"/>
      <c r="C74" s="17"/>
      <c r="D74" s="14"/>
      <c r="E74" s="16"/>
      <c r="F74" s="16"/>
      <c r="G74" s="18"/>
      <c r="H74" s="15"/>
      <c r="I74" s="18"/>
      <c r="J74" s="18"/>
      <c r="K74" s="18"/>
      <c r="L74" s="18"/>
      <c r="M74" s="18"/>
      <c r="Q74" s="12"/>
    </row>
    <row r="75" spans="1:17" x14ac:dyDescent="0.35">
      <c r="A75" s="13"/>
      <c r="B75" s="21"/>
      <c r="C75" s="17"/>
      <c r="D75" s="14"/>
      <c r="E75" s="16"/>
      <c r="F75" s="16"/>
      <c r="G75" s="18"/>
      <c r="H75" s="15"/>
      <c r="I75" s="18"/>
      <c r="J75" s="18"/>
      <c r="K75" s="18"/>
      <c r="L75" s="18"/>
      <c r="M75" s="18"/>
      <c r="Q75" s="12"/>
    </row>
    <row r="76" spans="1:17" x14ac:dyDescent="0.35">
      <c r="A76" s="13"/>
      <c r="B76" s="21"/>
      <c r="C76" s="17"/>
      <c r="D76" s="14"/>
      <c r="E76" s="16"/>
      <c r="F76" s="16"/>
      <c r="G76" s="18"/>
      <c r="H76" s="15"/>
      <c r="I76" s="18"/>
      <c r="J76" s="18"/>
      <c r="K76" s="18"/>
      <c r="L76" s="18"/>
      <c r="M76" s="18"/>
      <c r="Q76" s="12"/>
    </row>
    <row r="77" spans="1:17" x14ac:dyDescent="0.35">
      <c r="A77" s="13"/>
      <c r="B77" s="21"/>
      <c r="C77" s="17"/>
      <c r="D77" s="14"/>
      <c r="E77" s="16"/>
      <c r="F77" s="16"/>
      <c r="G77" s="18"/>
      <c r="H77" s="15"/>
      <c r="I77" s="18"/>
      <c r="J77" s="18"/>
      <c r="K77" s="18"/>
      <c r="L77" s="18"/>
      <c r="M77" s="18"/>
      <c r="Q77" s="12"/>
    </row>
    <row r="78" spans="1:17" x14ac:dyDescent="0.35">
      <c r="A78" s="13"/>
      <c r="B78" s="21"/>
      <c r="C78" s="17"/>
      <c r="D78" s="14"/>
      <c r="E78" s="16"/>
      <c r="F78" s="16"/>
      <c r="G78" s="18"/>
      <c r="H78" s="15"/>
      <c r="I78" s="18"/>
      <c r="J78" s="18"/>
      <c r="K78" s="18"/>
      <c r="L78" s="18"/>
      <c r="M78" s="18"/>
      <c r="Q78" s="12"/>
    </row>
    <row r="79" spans="1:17" x14ac:dyDescent="0.35">
      <c r="A79" s="13"/>
      <c r="B79" s="21"/>
      <c r="C79" s="17"/>
      <c r="D79" s="14"/>
      <c r="E79" s="16"/>
      <c r="F79" s="16"/>
      <c r="G79" s="18"/>
      <c r="H79" s="15"/>
      <c r="I79" s="18"/>
      <c r="J79" s="18"/>
      <c r="K79" s="18"/>
      <c r="L79" s="18"/>
      <c r="M79" s="18"/>
      <c r="Q79" s="12"/>
    </row>
    <row r="80" spans="1:17" x14ac:dyDescent="0.35">
      <c r="A80" s="13"/>
      <c r="B80" s="21"/>
      <c r="C80" s="17"/>
      <c r="D80" s="14"/>
      <c r="E80" s="16"/>
      <c r="F80" s="16"/>
      <c r="G80" s="18"/>
      <c r="H80" s="15"/>
      <c r="I80" s="18"/>
      <c r="J80" s="18"/>
      <c r="K80" s="18"/>
      <c r="L80" s="18"/>
      <c r="M80" s="18"/>
      <c r="Q80" s="12"/>
    </row>
    <row r="81" spans="1:17" x14ac:dyDescent="0.35">
      <c r="A81" s="13"/>
      <c r="B81" s="21"/>
      <c r="C81" s="17"/>
      <c r="D81" s="14"/>
      <c r="E81" s="16"/>
      <c r="F81" s="16"/>
      <c r="G81" s="18"/>
      <c r="H81" s="15"/>
      <c r="I81" s="18"/>
      <c r="J81" s="18"/>
      <c r="K81" s="18"/>
      <c r="L81" s="18"/>
      <c r="M81" s="18"/>
      <c r="Q81" s="12"/>
    </row>
    <row r="82" spans="1:17" x14ac:dyDescent="0.35">
      <c r="A82" s="13"/>
      <c r="B82" s="21"/>
      <c r="C82" s="17"/>
      <c r="D82" s="14"/>
      <c r="E82" s="16"/>
      <c r="F82" s="16"/>
      <c r="G82" s="18"/>
      <c r="H82" s="15"/>
      <c r="I82" s="18"/>
      <c r="J82" s="18"/>
      <c r="K82" s="18"/>
      <c r="L82" s="18"/>
      <c r="M82" s="18"/>
      <c r="Q82" s="12"/>
    </row>
    <row r="83" spans="1:17" x14ac:dyDescent="0.35">
      <c r="A83" s="13"/>
      <c r="B83" s="21"/>
      <c r="C83" s="17"/>
      <c r="D83" s="14"/>
      <c r="E83" s="16"/>
      <c r="F83" s="16"/>
      <c r="G83" s="18"/>
      <c r="H83" s="15"/>
      <c r="I83" s="18"/>
      <c r="J83" s="18"/>
      <c r="K83" s="18"/>
      <c r="L83" s="18"/>
      <c r="M83" s="18"/>
      <c r="Q83" s="12"/>
    </row>
    <row r="84" spans="1:17" x14ac:dyDescent="0.35">
      <c r="A84" s="13"/>
      <c r="B84" s="21"/>
      <c r="C84" s="17"/>
      <c r="D84" s="14"/>
      <c r="E84" s="16"/>
      <c r="F84" s="16"/>
      <c r="G84" s="18"/>
      <c r="H84" s="15"/>
      <c r="I84" s="18"/>
      <c r="J84" s="18"/>
      <c r="K84" s="18"/>
      <c r="L84" s="18"/>
      <c r="M84" s="18"/>
      <c r="Q84" s="12"/>
    </row>
    <row r="85" spans="1:17" x14ac:dyDescent="0.35">
      <c r="A85" s="13"/>
      <c r="B85" s="21"/>
      <c r="C85" s="17"/>
      <c r="D85" s="14"/>
      <c r="E85" s="16"/>
      <c r="F85" s="16"/>
      <c r="G85" s="18"/>
      <c r="H85" s="15"/>
      <c r="I85" s="18"/>
      <c r="J85" s="18"/>
      <c r="K85" s="18"/>
      <c r="L85" s="18"/>
      <c r="M85" s="18"/>
      <c r="Q85" s="12"/>
    </row>
    <row r="86" spans="1:17" x14ac:dyDescent="0.35">
      <c r="A86" s="13"/>
      <c r="B86" s="21"/>
      <c r="C86" s="17"/>
      <c r="D86" s="14"/>
      <c r="E86" s="16"/>
      <c r="F86" s="16"/>
      <c r="G86" s="18"/>
      <c r="H86" s="15"/>
      <c r="I86" s="18"/>
      <c r="J86" s="18"/>
      <c r="K86" s="18"/>
      <c r="L86" s="18"/>
      <c r="M86" s="18"/>
      <c r="Q86" s="12"/>
    </row>
    <row r="87" spans="1:17" x14ac:dyDescent="0.35">
      <c r="A87" s="13"/>
      <c r="B87" s="21"/>
      <c r="C87" s="17"/>
      <c r="D87" s="14"/>
      <c r="E87" s="16"/>
      <c r="F87" s="16"/>
      <c r="G87" s="18"/>
      <c r="H87" s="15"/>
      <c r="I87" s="18"/>
      <c r="J87" s="18"/>
      <c r="K87" s="18"/>
      <c r="L87" s="18"/>
      <c r="M87" s="18"/>
      <c r="Q87" s="12"/>
    </row>
    <row r="88" spans="1:17" x14ac:dyDescent="0.35">
      <c r="A88" s="13"/>
      <c r="B88" s="21"/>
      <c r="C88" s="17"/>
      <c r="D88" s="14"/>
      <c r="E88" s="16"/>
      <c r="F88" s="16"/>
      <c r="G88" s="18"/>
      <c r="H88" s="15"/>
      <c r="I88" s="18"/>
      <c r="J88" s="18"/>
      <c r="K88" s="18"/>
      <c r="L88" s="18"/>
      <c r="M88" s="18"/>
      <c r="Q88" s="12"/>
    </row>
    <row r="89" spans="1:17" x14ac:dyDescent="0.35">
      <c r="A89" s="13"/>
      <c r="B89" s="21"/>
      <c r="C89" s="17"/>
      <c r="D89" s="14"/>
      <c r="E89" s="16"/>
      <c r="F89" s="16"/>
      <c r="G89" s="18"/>
      <c r="H89" s="15"/>
      <c r="I89" s="18"/>
      <c r="J89" s="18"/>
      <c r="K89" s="18"/>
      <c r="L89" s="18"/>
      <c r="M89" s="18"/>
      <c r="Q89" s="12"/>
    </row>
    <row r="90" spans="1:17" ht="15" thickBot="1" x14ac:dyDescent="0.4">
      <c r="A90" s="13"/>
      <c r="B90" s="22"/>
      <c r="C90" s="23"/>
      <c r="D90" s="14"/>
      <c r="E90" s="16"/>
      <c r="F90" s="16"/>
      <c r="G90" s="18"/>
      <c r="H90" s="15"/>
      <c r="I90" s="18"/>
      <c r="J90" s="18"/>
      <c r="K90" s="18"/>
      <c r="L90" s="18"/>
      <c r="M90" s="18"/>
      <c r="Q90" s="12"/>
    </row>
    <row r="91" spans="1:17" ht="32.25" customHeight="1" thickBot="1" x14ac:dyDescent="0.4">
      <c r="B91" s="307" t="s">
        <v>125</v>
      </c>
      <c r="C91" s="308"/>
      <c r="Q91" s="12"/>
    </row>
    <row r="92" spans="1:17" x14ac:dyDescent="0.35">
      <c r="B92" s="105" t="s">
        <v>123</v>
      </c>
      <c r="C92" s="24" t="s">
        <v>124</v>
      </c>
      <c r="N92" s="12"/>
    </row>
    <row r="93" spans="1:17" ht="29" x14ac:dyDescent="0.35">
      <c r="B93" s="106" t="s">
        <v>46</v>
      </c>
      <c r="C93" s="25" t="s">
        <v>47</v>
      </c>
      <c r="N93" s="12"/>
    </row>
    <row r="94" spans="1:17" x14ac:dyDescent="0.35">
      <c r="B94" s="107" t="s">
        <v>43</v>
      </c>
      <c r="C94" s="26">
        <v>4</v>
      </c>
      <c r="N94" s="12"/>
    </row>
    <row r="95" spans="1:17" x14ac:dyDescent="0.35">
      <c r="B95" s="108" t="s">
        <v>48</v>
      </c>
      <c r="C95" s="27">
        <v>3.7</v>
      </c>
      <c r="N95" s="12"/>
    </row>
    <row r="96" spans="1:17" x14ac:dyDescent="0.35">
      <c r="B96" s="107" t="s">
        <v>49</v>
      </c>
      <c r="C96" s="26">
        <v>3.3</v>
      </c>
      <c r="N96" s="12"/>
    </row>
    <row r="97" spans="2:14" x14ac:dyDescent="0.35">
      <c r="B97" s="108" t="s">
        <v>50</v>
      </c>
      <c r="C97" s="27">
        <v>3</v>
      </c>
      <c r="N97" s="12"/>
    </row>
    <row r="98" spans="2:14" x14ac:dyDescent="0.35">
      <c r="B98" s="107" t="s">
        <v>51</v>
      </c>
      <c r="C98" s="26">
        <v>2.7</v>
      </c>
      <c r="N98" s="12"/>
    </row>
    <row r="99" spans="2:14" x14ac:dyDescent="0.35">
      <c r="B99" s="108" t="s">
        <v>52</v>
      </c>
      <c r="C99" s="27">
        <v>2.2999999999999998</v>
      </c>
      <c r="N99" s="12"/>
    </row>
    <row r="100" spans="2:14" x14ac:dyDescent="0.35">
      <c r="B100" s="107" t="s">
        <v>53</v>
      </c>
      <c r="C100" s="26">
        <v>2</v>
      </c>
      <c r="N100" s="12"/>
    </row>
    <row r="101" spans="2:14" x14ac:dyDescent="0.35">
      <c r="B101" s="108" t="s">
        <v>54</v>
      </c>
      <c r="C101" s="27">
        <v>1.7</v>
      </c>
      <c r="N101" s="12"/>
    </row>
    <row r="102" spans="2:14" x14ac:dyDescent="0.35">
      <c r="B102" s="107" t="s">
        <v>55</v>
      </c>
      <c r="C102" s="26">
        <v>1.3</v>
      </c>
      <c r="N102" s="12"/>
    </row>
    <row r="103" spans="2:14" x14ac:dyDescent="0.35">
      <c r="B103" s="108" t="s">
        <v>56</v>
      </c>
      <c r="C103" s="27">
        <v>1</v>
      </c>
      <c r="N103" s="12"/>
    </row>
    <row r="104" spans="2:14" x14ac:dyDescent="0.35">
      <c r="B104" s="107" t="s">
        <v>57</v>
      </c>
      <c r="C104" s="26">
        <v>0.7</v>
      </c>
      <c r="N104" s="12"/>
    </row>
    <row r="105" spans="2:14" x14ac:dyDescent="0.35">
      <c r="B105" s="108" t="s">
        <v>58</v>
      </c>
      <c r="C105" s="27">
        <v>0</v>
      </c>
      <c r="N105" s="12"/>
    </row>
    <row r="106" spans="2:14" x14ac:dyDescent="0.35">
      <c r="B106" s="109" t="s">
        <v>59</v>
      </c>
      <c r="C106" s="28"/>
      <c r="N106" s="12"/>
    </row>
    <row r="107" spans="2:14" ht="15" thickBot="1" x14ac:dyDescent="0.4">
      <c r="B107" s="110" t="s">
        <v>60</v>
      </c>
      <c r="C107" s="111"/>
      <c r="N107" s="12"/>
    </row>
  </sheetData>
  <mergeCells count="8">
    <mergeCell ref="B91:C91"/>
    <mergeCell ref="K10:K32"/>
    <mergeCell ref="L10:L32"/>
    <mergeCell ref="M10:M64"/>
    <mergeCell ref="A32:H32"/>
    <mergeCell ref="K33:K64"/>
    <mergeCell ref="L33:L64"/>
    <mergeCell ref="A64:H64"/>
  </mergeCells>
  <dataValidations count="4">
    <dataValidation type="list" allowBlank="1" showInputMessage="1" showErrorMessage="1" sqref="B94:B105 EQT94:EQT105 FUH94:FUH105 EGX94:EGX105 FKL94:FKL105 AWH94:AWH105 DXB94:DXB105 FAP94:FAP105 IX94:IX105 WVJ94:WVJ105 DNF94:DNF105 WLN94:WLN105 WBR94:WBR105 VRV94:VRV105 VHZ94:VHZ105 DDJ94:DDJ105 UYD94:UYD105 UOH94:UOH105 UEL94:UEL105 TUP94:TUP105 AML94:AML105 CTN94:CTN105 TKT94:TKT105 TAX94:TAX105 SRB94:SRB105 SHF94:SHF105 RXJ94:RXJ105 RNN94:RNN105 CJR94:CJR105 RDR94:RDR105 QTV94:QTV105 QJZ94:QJZ105 QAD94:QAD105 PQH94:PQH105 PGL94:PGL105 ACP94:ACP105 BZV94:BZV105 OWP94:OWP105 OMT94:OMT105 OCX94:OCX105 NTB94:NTB105 NJF94:NJF105 MZJ94:MZJ105 MPN94:MPN105 MFR94:MFR105 BPZ94:BPZ105 LVV94:LVV105 LLZ94:LLZ105 LCD94:LCD105 KSH94:KSH105 KIL94:KIL105 ST94:ST105 JYP94:JYP105 JOT94:JOT105 JEX94:JEX105 BGD94:BGD105 IVB94:IVB105 ILF94:ILF105 IBJ94:IBJ105 HRN94:HRN105 HHR94:HHR105 GXV94:GXV105 GNZ94:GNZ105 GED94:GED105" xr:uid="{00000000-0002-0000-0200-000000000000}">
      <formula1>$B$94:$B$105</formula1>
    </dataValidation>
    <dataValidation type="list" allowBlank="1" showInputMessage="1" showErrorMessage="1" sqref="H33:H63 JYV33:JYV63 UER10:UER31 TUV10:TUV31 JFD33:JFD63 TKZ10:TKZ31 TBD10:TBD31 SRH10:SRH31 SHL10:SHL31 ILL33:ILL63 RXP10:RXP31 RNT10:RNT31 RDX10:RDX31 QUB10:QUB31 QKF10:QKF31 QAJ10:QAJ31 HRT33:HRT63 PQN10:PQN31 PGR10:PGR31 OWV10:OWV31 OMZ10:OMZ31 ODD10:ODD31 NTH10:NTH31 NJL10:NJL31 MZP10:MZP31 GYB33:GYB63 MPT10:MPT31 MFX10:MFX31 LWB10:LWB31 LMF10:LMF31 LCJ10:LCJ31 KSN10:KSN31 KIR10:KIR31 JYV10:JYV31 JOZ10:JOZ31 JFD10:JFD31 GEJ33:GEJ63 IVH10:IVH31 ILL10:ILL31 IBP10:IBP31 HRT10:HRT31 HHX10:HHX31 GYB10:GYB31 GOF10:GOF31 GEJ10:GEJ31 FUN10:FUN31 FKR10:FKR31 FAV10:FAV31 EQZ10:EQZ31 FKR33:FKR63 EHD10:EHD31 DXH10:DXH31 DNL10:DNL31 DDP10:DDP31 CTT10:CTT31 CJX10:CJX31 CAB10:CAB31 BQF10:BQF31 BGJ10:BGJ31 AWN10:AWN31 AMR10:AMR31 ACV10:ACV31 SZ10:SZ31 JD10:JD31 KIR33:KIR63 JD33:JD63 JOZ33:JOZ63 QKF33:QKF63 BQF33:BQF63 DXH33:DXH63 IVH33:IVH63 AMR33:AMR63 QAJ33:QAJ63 PQN33:PQN63 PGR33:PGR63 OWV33:OWV63 IBP33:IBP63 OMZ33:OMZ63 ODD33:ODD63 NTH33:NTH63 NJL33:NJL63 MZP33:MZP63 MPT33:MPT63 AWN33:AWN63 HHX33:HHX63 EQZ33:EQZ63 MFX33:MFX63 LWB33:LWB63 CTT33:CTT63 LMF33:LMF63 LCJ33:LCJ63 CAB33:CAB63 DNL33:DNL63 KSN33:KSN63 GOF33:GOF63 H10:H31 WVP33:WVP63 WLT33:WLT63 WBX33:WBX63 VSB33:VSB63 SZ33:SZ63 VIF33:VIF63 BGJ33:BGJ63 EHD33:EHD63 UYJ33:UYJ63 UON33:UON63 FUN33:FUN63 UER33:UER63 TUV33:TUV63 TKZ33:TKZ63 ACV33:ACV63 TBD33:TBD63 SRH33:SRH63 SHL33:SHL63 CJX33:CJX63 DDP33:DDP63 RXP33:RXP63 RNT33:RNT63 RDX33:RDX63 QUB33:QUB63 FAV33:FAV63 WVP10:WVP31 WLT10:WLT31 WBX10:WBX31 VSB10:VSB31 VIF10:VIF31 UYJ10:UYJ31 UON10:UON31" xr:uid="{00000000-0002-0000-0200-000001000000}">
      <formula1>$C$94:$C$105</formula1>
    </dataValidation>
    <dataValidation type="list" allowBlank="1" showInputMessage="1" showErrorMessage="1" sqref="G33:G63 JYU33:JYU63 UEQ10:UEQ31 TUU10:TUU31 JFC33:JFC63 TKY10:TKY31 TBC10:TBC31 SRG10:SRG31 SHK10:SHK31 ILK33:ILK63 RXO10:RXO31 RNS10:RNS31 RDW10:RDW31 QUA10:QUA31 QKE10:QKE31 QAI10:QAI31 HRS33:HRS63 PQM10:PQM31 PGQ10:PGQ31 OWU10:OWU31 OMY10:OMY31 ODC10:ODC31 NTG10:NTG31 NJK10:NJK31 MZO10:MZO31 GYA33:GYA63 MPS10:MPS31 MFW10:MFW31 LWA10:LWA31 LME10:LME31 LCI10:LCI31 KSM10:KSM31 KIQ10:KIQ31 JYU10:JYU31 JOY10:JOY31 JFC10:JFC31 GEI33:GEI63 IVG10:IVG31 ILK10:ILK31 IBO10:IBO31 HRS10:HRS31 HHW10:HHW31 GYA10:GYA31 GOE10:GOE31 GEI10:GEI31 FUM10:FUM31 FKQ10:FKQ31 FAU10:FAU31 EQY10:EQY31 FKQ33:FKQ63 EHC10:EHC31 DXG10:DXG31 DNK10:DNK31 DDO10:DDO31 CTS10:CTS31 CJW10:CJW31 CAA10:CAA31 BQE10:BQE31 BGI10:BGI31 AWM10:AWM31 AMQ10:AMQ31 ACU10:ACU31 SY10:SY31 JC10:JC31 KIQ33:KIQ63 JC33:JC63 JOY33:JOY63 QKE33:QKE63 BQE33:BQE63 DXG33:DXG63 IVG33:IVG63 AMQ33:AMQ63 QAI33:QAI63 PQM33:PQM63 PGQ33:PGQ63 OWU33:OWU63 IBO33:IBO63 OMY33:OMY63 ODC33:ODC63 NTG33:NTG63 NJK33:NJK63 MZO33:MZO63 MPS33:MPS63 AWM33:AWM63 HHW33:HHW63 EQY33:EQY63 MFW33:MFW63 LWA33:LWA63 CTS33:CTS63 LME33:LME63 LCI33:LCI63 CAA33:CAA63 DNK33:DNK63 KSM33:KSM63 GOE33:GOE63 G10:G31 WVO33:WVO63 WLS33:WLS63 WBW33:WBW63 VSA33:VSA63 SY33:SY63 VIE33:VIE63 BGI33:BGI63 EHC33:EHC63 UYI33:UYI63 UOM33:UOM63 FUM33:FUM63 UEQ33:UEQ63 TUU33:TUU63 TKY33:TKY63 ACU33:ACU63 TBC33:TBC63 SRG33:SRG63 SHK33:SHK63 CJW33:CJW63 DDO33:DDO63 RXO33:RXO63 RNS33:RNS63 RDW33:RDW63 QUA33:QUA63 FAU33:FAU63 WVO10:WVO31 WLS10:WLS31 WBW10:WBW31 VSA10:VSA31 VIE10:VIE31 UYI10:UYI31 UOM10:UOM31" xr:uid="{00000000-0002-0000-0200-000002000000}">
      <formula1>$B$94:$B$107</formula1>
    </dataValidation>
    <dataValidation type="list" allowBlank="1" showInputMessage="1" showErrorMessage="1" sqref="TA33:TA63 ACW33:ACW63 AMS33:AMS63 AWO33:AWO63 BGK33:BGK63 BQG33:BQG63 CAC33:CAC63 CJY33:CJY63 CTU33:CTU63 DDQ33:DDQ63 DNM33:DNM63 DXI33:DXI63 EHE33:EHE63 ERA33:ERA63 FAW33:FAW63 FKS33:FKS63 FUO33:FUO63 GEK33:GEK63 GOG33:GOG63 GYC33:GYC63 HHY33:HHY63 HRU33:HRU63 IBQ33:IBQ63 ILM33:ILM63 IVI33:IVI63 JFE33:JFE63 JPA33:JPA63 JYW33:JYW63 KIS33:KIS63 KSO33:KSO63 LCK33:LCK63 LMG33:LMG63 LWC33:LWC63 MFY33:MFY63 MPU33:MPU63 MZQ33:MZQ63 NJM33:NJM63 NTI33:NTI63 ODE33:ODE63 ONA33:ONA63 OWW33:OWW63 PGS33:PGS63 PQO33:PQO63 QAK33:QAK63 QKG33:QKG63 QUC33:QUC63 RDY33:RDY63 RNU33:RNU63 RXQ33:RXQ63 SHM33:SHM63 SRI33:SRI63 TBE33:TBE63 TLA33:TLA63 TUW33:TUW63 UES33:UES63 UOO33:UOO63 UYK33:UYK63 VIG33:VIG63 VSC33:VSC63 WBY33:WBY63 WLU33:WLU63 WVQ33:WVQ63 SRB33:SRC63 TAX33:TAY63 TKT33:TKU63 TUP33:TUQ63 UEL33:UEM63 JE33:JE63 JE10:JE31 TA10:TA31 ACW10:ACW31 AMS10:AMS31 AWO10:AWO31 BGK10:BGK31 BQG10:BQG31 CAC10:CAC31 CJY10:CJY31 CTU10:CTU31 DDQ10:DDQ31 DNM10:DNM31 DXI10:DXI31 EHE10:EHE31 ERA10:ERA31 FAW10:FAW31 FKS10:FKS31 FUO10:FUO31 GEK10:GEK31 GOG10:GOG31 GYC10:GYC31 HHY10:HHY31 HRU10:HRU31 IBQ10:IBQ31 ILM10:ILM31 IVI10:IVI31 JFE10:JFE31 JPA10:JPA31 JYW10:JYW31 KIS10:KIS31 KSO10:KSO31 LCK10:LCK31 LMG10:LMG31 LWC10:LWC31 MFY10:MFY31 MPU10:MPU31 MZQ10:MZQ31 NJM10:NJM31 NTI10:NTI31 ODE10:ODE31 ONA10:ONA31 OWW10:OWW31 PGS10:PGS31 PQO10:PQO31 QAK10:QAK31 QKG10:QKG31 QUC10:QUC31 RDY10:RDY31 RNU10:RNU31 RXQ10:RXQ31 SHM10:SHM31 SRI10:SRI31 TBE10:TBE31 TLA10:TLA31 TUW10:TUW31 UES10:UES31 UOO10:UOO31 UYK10:UYK31 VIG10:VIG31 VSC10:VSC31 WBY10:WBY31 WLU10:WLU31 WVQ10:WVQ31 UOH33:UOI63 UYD33:UYE63 VHZ33:VIA63 VRV33:VRW63 WBR33:WBS63 WLN33:WLO63 WVJ33:WVK63 IX33:IY63 IX10:IY31 ST10:SU31 ACP10:ACQ31 AML10:AMM31 AWH10:AWI31 BGD10:BGE31 BPZ10:BQA31 BZV10:BZW31 CJR10:CJS31 CTN10:CTO31 DDJ10:DDK31 DNF10:DNG31 DXB10:DXC31 EGX10:EGY31 EQT10:EQU31 FAP10:FAQ31 FKL10:FKM31 FUH10:FUI31 GED10:GEE31 GNZ10:GOA31 GXV10:GXW31 HHR10:HHS31 HRN10:HRO31 IBJ10:IBK31 ILF10:ILG31 IVB10:IVC31 JEX10:JEY31 JOT10:JOU31 JYP10:JYQ31 KIL10:KIM31 KSH10:KSI31 LCD10:LCE31 LLZ10:LMA31 LVV10:LVW31 MFR10:MFS31 MPN10:MPO31 MZJ10:MZK31 NJF10:NJG31 NTB10:NTC31 OCX10:OCY31 OMT10:OMU31 OWP10:OWQ31 PGL10:PGM31 PQH10:PQI31 QAD10:QAE31 QJZ10:QKA31 QTV10:QTW31 RDR10:RDS31 RNN10:RNO31 RXJ10:RXK31 SHF10:SHG31 SRB10:SRC31 TAX10:TAY31 TKT10:TKU31 TUP10:TUQ31 UEL10:UEM31 UOH10:UOI31 UYD10:UYE31 VHZ10:VIA31 VRV10:VRW31 WBR10:WBS31 WLN10:WLO31 WVJ10:WVK31 C33:C63 ST33:SU63 ACP33:ACQ63 AML33:AMM63 AWH33:AWI63 BGD33:BGE63 BPZ33:BQA63 BZV33:BZW63 CJR33:CJS63 CTN33:CTO63 DDJ33:DDK63 DNF33:DNG63 DXB33:DXC63 EGX33:EGY63 EQT33:EQU63 FAP33:FAQ63 FKL33:FKM63 FUH33:FUI63 GED33:GEE63 GNZ33:GOA63 GXV33:GXW63 HHR33:HHS63 HRN33:HRO63 IBJ33:IBK63 ILF33:ILG63 IVB33:IVC63 JEX33:JEY63 JOT33:JOU63 JYP33:JYQ63 KIL33:KIM63 KSH33:KSI63 LCD33:LCE63 LLZ33:LMA63 LVV33:LVW63 MFR33:MFS63 MPN33:MPO63 MZJ33:MZK63 NJF33:NJG63 NTB33:NTC63 OCX33:OCY63 OMT33:OMU63 OWP33:OWQ63 PGL33:PGM63 PQH33:PQI63 QAD33:QAE63 QJZ33:QKA63 QTV33:QTW63 RDR33:RDS63 RNN33:RNO63 RXJ33:RXK63 SHF33:SHG63" xr:uid="{00000000-0002-0000-0200-000003000000}">
      <formula1>#REF!</formula1>
    </dataValidation>
  </dataValidations>
  <hyperlinks>
    <hyperlink ref="A2" r:id="rId1" display="*Most updated information about DO school requirements, refer to &quot;Osteopathic Information Book Online&quot;" xr:uid="{00000000-0004-0000-0200-000000000000}"/>
  </hyperlinks>
  <pageMargins left="0.7" right="0.7" top="0.75" bottom="0.75" header="0.3" footer="0.3"/>
  <pageSetup orientation="portrait"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71DAB-8D0E-4EF0-9FCB-D37EA8E5373F}">
  <dimension ref="A1:AG108"/>
  <sheetViews>
    <sheetView zoomScaleNormal="100" workbookViewId="0">
      <pane xSplit="1" topLeftCell="B1" activePane="topRight" state="frozen"/>
      <selection pane="topRight" activeCell="A7" sqref="A7:A8"/>
    </sheetView>
  </sheetViews>
  <sheetFormatPr defaultColWidth="9.1796875" defaultRowHeight="16.5" x14ac:dyDescent="0.35"/>
  <cols>
    <col min="1" max="1" width="26.1796875" style="36" bestFit="1" customWidth="1"/>
    <col min="2" max="2" width="13.90625" style="36" bestFit="1" customWidth="1"/>
    <col min="3" max="3" width="27.54296875" style="36" bestFit="1" customWidth="1"/>
    <col min="4" max="4" width="15" style="36" bestFit="1" customWidth="1"/>
    <col min="5" max="5" width="15.6328125" style="36" bestFit="1" customWidth="1"/>
    <col min="6" max="6" width="17" style="36" bestFit="1" customWidth="1"/>
    <col min="7" max="7" width="22.7265625" style="36" bestFit="1" customWidth="1"/>
    <col min="8" max="8" width="20" style="36" bestFit="1" customWidth="1"/>
    <col min="9" max="9" width="16.08984375" style="36" bestFit="1" customWidth="1"/>
    <col min="10" max="10" width="20.1796875" style="36" bestFit="1" customWidth="1"/>
    <col min="11" max="11" width="29.54296875" style="36" bestFit="1" customWidth="1"/>
    <col min="12" max="12" width="14.26953125" style="36" bestFit="1" customWidth="1"/>
    <col min="13" max="13" width="13.6328125" style="36" bestFit="1" customWidth="1"/>
    <col min="14" max="14" width="11.54296875" style="36" bestFit="1" customWidth="1"/>
    <col min="15" max="15" width="14.1796875" style="36" bestFit="1" customWidth="1"/>
    <col min="16" max="17" width="13.36328125" style="36" bestFit="1" customWidth="1"/>
    <col min="18" max="18" width="14.1796875" style="36" bestFit="1" customWidth="1"/>
    <col min="19" max="19" width="13.36328125" style="36" bestFit="1" customWidth="1"/>
    <col min="20" max="20" width="21.08984375" style="36" bestFit="1" customWidth="1"/>
    <col min="21" max="21" width="13.7265625" style="36" bestFit="1" customWidth="1"/>
    <col min="22" max="22" width="12.81640625" style="36" bestFit="1" customWidth="1"/>
    <col min="23" max="23" width="17.453125" style="36" bestFit="1" customWidth="1"/>
    <col min="24" max="24" width="28.1796875" style="36" bestFit="1" customWidth="1"/>
    <col min="25" max="25" width="18.6328125" style="36" bestFit="1" customWidth="1"/>
    <col min="26" max="26" width="16.08984375" style="36" bestFit="1" customWidth="1"/>
    <col min="27" max="27" width="18.36328125" style="36" bestFit="1" customWidth="1"/>
    <col min="28" max="28" width="24.81640625" style="36" bestFit="1" customWidth="1"/>
    <col min="29" max="29" width="23.26953125" style="36" bestFit="1" customWidth="1"/>
    <col min="30" max="30" width="19.1796875" style="36" bestFit="1" customWidth="1"/>
    <col min="31" max="16384" width="9.1796875" style="36"/>
  </cols>
  <sheetData>
    <row r="1" spans="1:30" ht="25" x14ac:dyDescent="0.35">
      <c r="A1" s="194" t="s">
        <v>176</v>
      </c>
      <c r="B1" s="195"/>
      <c r="C1" s="195"/>
      <c r="D1" s="195"/>
      <c r="E1" s="195"/>
      <c r="F1" s="195"/>
      <c r="G1" s="195"/>
      <c r="H1" s="195"/>
    </row>
    <row r="2" spans="1:30" ht="17.5" x14ac:dyDescent="0.35">
      <c r="A2" s="304" t="s">
        <v>201</v>
      </c>
      <c r="B2" s="304"/>
      <c r="C2" s="304"/>
      <c r="D2" s="304"/>
      <c r="E2" s="304"/>
      <c r="F2" s="304"/>
      <c r="G2" s="304"/>
      <c r="H2" s="304"/>
    </row>
    <row r="3" spans="1:30" x14ac:dyDescent="0.35">
      <c r="A3" s="196" t="s">
        <v>203</v>
      </c>
      <c r="B3" s="195"/>
      <c r="C3" s="195"/>
      <c r="D3" s="195"/>
      <c r="E3" s="195"/>
      <c r="F3" s="195"/>
      <c r="G3" s="195"/>
      <c r="H3" s="195"/>
    </row>
    <row r="4" spans="1:30" ht="17" thickBot="1" x14ac:dyDescent="0.4">
      <c r="A4" s="139"/>
    </row>
    <row r="5" spans="1:30" s="31" customFormat="1" ht="16.5" customHeight="1" thickBot="1" x14ac:dyDescent="0.4">
      <c r="C5" s="133"/>
      <c r="D5" s="302" t="s">
        <v>189</v>
      </c>
      <c r="E5" s="303"/>
      <c r="F5" s="296" t="s">
        <v>127</v>
      </c>
      <c r="G5" s="297"/>
      <c r="H5" s="298"/>
      <c r="I5" s="299" t="s">
        <v>179</v>
      </c>
      <c r="J5" s="300"/>
      <c r="K5" s="300"/>
      <c r="L5" s="300"/>
      <c r="M5" s="301"/>
      <c r="N5" s="296" t="s">
        <v>173</v>
      </c>
      <c r="O5" s="297"/>
      <c r="P5" s="297"/>
      <c r="Q5" s="297"/>
      <c r="R5" s="298"/>
      <c r="S5" s="48" t="s">
        <v>128</v>
      </c>
      <c r="T5" s="305" t="s">
        <v>180</v>
      </c>
      <c r="U5" s="306"/>
      <c r="V5" s="296" t="s">
        <v>174</v>
      </c>
      <c r="W5" s="297"/>
      <c r="X5" s="297"/>
      <c r="Y5" s="297"/>
      <c r="Z5" s="297"/>
      <c r="AA5" s="297"/>
      <c r="AB5" s="298"/>
      <c r="AC5" s="132" t="s">
        <v>197</v>
      </c>
      <c r="AD5" s="47" t="s">
        <v>130</v>
      </c>
    </row>
    <row r="6" spans="1:30" s="32" customFormat="1" ht="17" thickBot="1" x14ac:dyDescent="0.4">
      <c r="A6" s="197" t="s">
        <v>190</v>
      </c>
      <c r="B6" s="134" t="s">
        <v>126</v>
      </c>
      <c r="C6" s="135" t="s">
        <v>146</v>
      </c>
      <c r="D6" s="136" t="s">
        <v>131</v>
      </c>
      <c r="E6" s="137" t="s">
        <v>132</v>
      </c>
      <c r="F6" s="54" t="s">
        <v>133</v>
      </c>
      <c r="G6" s="55" t="s">
        <v>171</v>
      </c>
      <c r="H6" s="56" t="s">
        <v>191</v>
      </c>
      <c r="I6" s="54" t="s">
        <v>147</v>
      </c>
      <c r="J6" s="55" t="s">
        <v>175</v>
      </c>
      <c r="K6" s="55" t="s">
        <v>172</v>
      </c>
      <c r="L6" s="55" t="s">
        <v>144</v>
      </c>
      <c r="M6" s="56" t="s">
        <v>134</v>
      </c>
      <c r="N6" s="54" t="s">
        <v>42</v>
      </c>
      <c r="O6" s="55" t="s">
        <v>75</v>
      </c>
      <c r="P6" s="55" t="s">
        <v>81</v>
      </c>
      <c r="Q6" s="55" t="s">
        <v>86</v>
      </c>
      <c r="R6" s="56" t="s">
        <v>135</v>
      </c>
      <c r="S6" s="57" t="s">
        <v>136</v>
      </c>
      <c r="T6" s="58" t="s">
        <v>170</v>
      </c>
      <c r="U6" s="59" t="s">
        <v>137</v>
      </c>
      <c r="V6" s="54" t="s">
        <v>199</v>
      </c>
      <c r="W6" s="55" t="s">
        <v>200</v>
      </c>
      <c r="X6" s="55" t="s">
        <v>195</v>
      </c>
      <c r="Y6" s="55" t="s">
        <v>114</v>
      </c>
      <c r="Z6" s="55" t="s">
        <v>138</v>
      </c>
      <c r="AA6" s="55" t="s">
        <v>139</v>
      </c>
      <c r="AB6" s="56" t="s">
        <v>196</v>
      </c>
      <c r="AC6" s="138" t="s">
        <v>198</v>
      </c>
      <c r="AD6" s="131" t="s">
        <v>130</v>
      </c>
    </row>
    <row r="7" spans="1:30" s="53" customFormat="1" x14ac:dyDescent="0.35">
      <c r="A7" s="45" t="s">
        <v>177</v>
      </c>
      <c r="B7" s="44" t="s">
        <v>181</v>
      </c>
      <c r="C7" s="60" t="s">
        <v>183</v>
      </c>
      <c r="D7" s="50"/>
      <c r="E7" s="50"/>
      <c r="F7" s="51"/>
      <c r="G7" s="50"/>
      <c r="H7" s="52"/>
      <c r="I7" s="51"/>
      <c r="J7" s="50"/>
      <c r="K7" s="50"/>
      <c r="L7" s="50"/>
      <c r="M7" s="52"/>
      <c r="N7" s="51"/>
      <c r="O7" s="50"/>
      <c r="P7" s="50"/>
      <c r="Q7" s="50"/>
      <c r="R7" s="52"/>
      <c r="S7" s="49"/>
      <c r="T7" s="51"/>
      <c r="U7" s="52"/>
      <c r="V7" s="51"/>
      <c r="W7" s="50"/>
      <c r="X7" s="50"/>
      <c r="Y7" s="50"/>
      <c r="Z7" s="50"/>
      <c r="AA7" s="50"/>
      <c r="AB7" s="52"/>
      <c r="AC7" s="50"/>
      <c r="AD7" s="51">
        <v>125</v>
      </c>
    </row>
    <row r="8" spans="1:30" s="32" customFormat="1" x14ac:dyDescent="0.35">
      <c r="A8" s="45" t="s">
        <v>178</v>
      </c>
      <c r="B8" s="44" t="s">
        <v>140</v>
      </c>
      <c r="C8" s="60" t="s">
        <v>182</v>
      </c>
      <c r="D8" s="11"/>
      <c r="E8" s="11"/>
      <c r="F8" s="37"/>
      <c r="G8" s="11"/>
      <c r="H8" s="38"/>
      <c r="I8" s="37"/>
      <c r="J8" s="11"/>
      <c r="K8" s="11"/>
      <c r="L8" s="11"/>
      <c r="M8" s="38"/>
      <c r="N8" s="37"/>
      <c r="O8" s="11"/>
      <c r="P8" s="11"/>
      <c r="Q8" s="11"/>
      <c r="R8" s="38"/>
      <c r="S8" s="44"/>
      <c r="T8" s="37"/>
      <c r="U8" s="38"/>
      <c r="V8" s="37"/>
      <c r="W8" s="11"/>
      <c r="X8" s="11"/>
      <c r="Y8" s="11"/>
      <c r="Z8" s="11"/>
      <c r="AA8" s="11"/>
      <c r="AB8" s="38"/>
      <c r="AC8" s="11"/>
      <c r="AD8" s="37"/>
    </row>
    <row r="9" spans="1:30" s="32" customFormat="1" x14ac:dyDescent="0.35">
      <c r="A9" s="38"/>
      <c r="B9" s="44"/>
      <c r="C9" s="44"/>
      <c r="D9" s="11"/>
      <c r="E9" s="11"/>
      <c r="F9" s="37"/>
      <c r="G9" s="11"/>
      <c r="H9" s="38"/>
      <c r="I9" s="37"/>
      <c r="J9" s="11"/>
      <c r="K9" s="11"/>
      <c r="L9" s="11"/>
      <c r="M9" s="38"/>
      <c r="N9" s="37"/>
      <c r="O9" s="11"/>
      <c r="P9" s="11"/>
      <c r="Q9" s="11"/>
      <c r="R9" s="38"/>
      <c r="S9" s="44"/>
      <c r="T9" s="37"/>
      <c r="U9" s="38"/>
      <c r="V9" s="37"/>
      <c r="W9" s="11"/>
      <c r="X9" s="11"/>
      <c r="Y9" s="11"/>
      <c r="Z9" s="11"/>
      <c r="AA9" s="11"/>
      <c r="AB9" s="38"/>
      <c r="AC9" s="11"/>
      <c r="AD9" s="37"/>
    </row>
    <row r="10" spans="1:30" s="32" customFormat="1" x14ac:dyDescent="0.35">
      <c r="A10" s="38"/>
      <c r="B10" s="44"/>
      <c r="C10" s="44"/>
      <c r="D10" s="11"/>
      <c r="E10" s="11"/>
      <c r="F10" s="37"/>
      <c r="G10" s="11"/>
      <c r="H10" s="38"/>
      <c r="I10" s="37"/>
      <c r="J10" s="11"/>
      <c r="K10" s="11"/>
      <c r="L10" s="11"/>
      <c r="M10" s="38"/>
      <c r="N10" s="37"/>
      <c r="O10" s="11"/>
      <c r="P10" s="11"/>
      <c r="Q10" s="11"/>
      <c r="R10" s="38"/>
      <c r="S10" s="44"/>
      <c r="T10" s="37"/>
      <c r="U10" s="38"/>
      <c r="V10" s="37"/>
      <c r="W10" s="11"/>
      <c r="X10" s="11"/>
      <c r="Y10" s="11"/>
      <c r="Z10" s="11"/>
      <c r="AA10" s="11"/>
      <c r="AB10" s="38"/>
      <c r="AC10" s="11"/>
      <c r="AD10" s="37"/>
    </row>
    <row r="11" spans="1:30" s="32" customFormat="1" x14ac:dyDescent="0.35">
      <c r="A11" s="38"/>
      <c r="B11" s="44"/>
      <c r="C11" s="44"/>
      <c r="D11" s="11"/>
      <c r="E11" s="11"/>
      <c r="F11" s="37"/>
      <c r="G11" s="11"/>
      <c r="H11" s="38"/>
      <c r="I11" s="37"/>
      <c r="J11" s="11"/>
      <c r="K11" s="11"/>
      <c r="L11" s="11"/>
      <c r="M11" s="38"/>
      <c r="N11" s="37"/>
      <c r="O11" s="11"/>
      <c r="P11" s="11"/>
      <c r="Q11" s="11"/>
      <c r="R11" s="38"/>
      <c r="S11" s="44"/>
      <c r="T11" s="37"/>
      <c r="U11" s="38"/>
      <c r="V11" s="37"/>
      <c r="W11" s="11"/>
      <c r="X11" s="11"/>
      <c r="Y11" s="11"/>
      <c r="Z11" s="11"/>
      <c r="AA11" s="11"/>
      <c r="AB11" s="38"/>
      <c r="AC11" s="11"/>
      <c r="AD11" s="37"/>
    </row>
    <row r="12" spans="1:30" s="32" customFormat="1" x14ac:dyDescent="0.35">
      <c r="A12" s="38"/>
      <c r="B12" s="44"/>
      <c r="C12" s="44"/>
      <c r="D12" s="11"/>
      <c r="E12" s="11"/>
      <c r="F12" s="37"/>
      <c r="G12" s="11"/>
      <c r="H12" s="38"/>
      <c r="I12" s="37"/>
      <c r="J12" s="11"/>
      <c r="K12" s="11"/>
      <c r="L12" s="11"/>
      <c r="M12" s="38"/>
      <c r="N12" s="37"/>
      <c r="O12" s="11"/>
      <c r="P12" s="11"/>
      <c r="Q12" s="11"/>
      <c r="R12" s="38"/>
      <c r="S12" s="44"/>
      <c r="T12" s="37"/>
      <c r="U12" s="38"/>
      <c r="V12" s="37"/>
      <c r="W12" s="11"/>
      <c r="X12" s="11"/>
      <c r="Y12" s="11"/>
      <c r="Z12" s="11"/>
      <c r="AA12" s="11"/>
      <c r="AB12" s="38"/>
      <c r="AC12" s="11"/>
      <c r="AD12" s="37"/>
    </row>
    <row r="13" spans="1:30" s="32" customFormat="1" x14ac:dyDescent="0.35">
      <c r="A13" s="38"/>
      <c r="B13" s="44"/>
      <c r="C13" s="44"/>
      <c r="D13" s="11"/>
      <c r="E13" s="11"/>
      <c r="F13" s="37"/>
      <c r="G13" s="11"/>
      <c r="H13" s="38"/>
      <c r="I13" s="37"/>
      <c r="J13" s="11"/>
      <c r="K13" s="11"/>
      <c r="L13" s="11"/>
      <c r="M13" s="38"/>
      <c r="N13" s="37"/>
      <c r="O13" s="11"/>
      <c r="P13" s="11"/>
      <c r="Q13" s="11"/>
      <c r="R13" s="38"/>
      <c r="S13" s="44"/>
      <c r="T13" s="37"/>
      <c r="U13" s="38"/>
      <c r="V13" s="37"/>
      <c r="W13" s="11"/>
      <c r="X13" s="11"/>
      <c r="Y13" s="11"/>
      <c r="Z13" s="11"/>
      <c r="AA13" s="11"/>
      <c r="AB13" s="38"/>
      <c r="AC13" s="11"/>
      <c r="AD13" s="37"/>
    </row>
    <row r="14" spans="1:30" s="32" customFormat="1" x14ac:dyDescent="0.35">
      <c r="A14" s="38"/>
      <c r="B14" s="44"/>
      <c r="C14" s="44"/>
      <c r="D14" s="11"/>
      <c r="E14" s="11"/>
      <c r="F14" s="37"/>
      <c r="G14" s="11"/>
      <c r="H14" s="38"/>
      <c r="I14" s="37"/>
      <c r="J14" s="11"/>
      <c r="K14" s="11"/>
      <c r="L14" s="11"/>
      <c r="M14" s="38"/>
      <c r="N14" s="37"/>
      <c r="O14" s="11"/>
      <c r="P14" s="11"/>
      <c r="Q14" s="11"/>
      <c r="R14" s="38"/>
      <c r="S14" s="44"/>
      <c r="T14" s="37"/>
      <c r="U14" s="38"/>
      <c r="V14" s="37"/>
      <c r="W14" s="11"/>
      <c r="X14" s="11"/>
      <c r="Y14" s="11"/>
      <c r="Z14" s="11"/>
      <c r="AA14" s="11"/>
      <c r="AB14" s="38"/>
      <c r="AC14" s="11"/>
      <c r="AD14" s="37"/>
    </row>
    <row r="15" spans="1:30" s="32" customFormat="1" x14ac:dyDescent="0.35">
      <c r="A15" s="38"/>
      <c r="B15" s="44"/>
      <c r="C15" s="44"/>
      <c r="D15" s="11"/>
      <c r="E15" s="11"/>
      <c r="F15" s="37"/>
      <c r="G15" s="11"/>
      <c r="H15" s="38"/>
      <c r="I15" s="37"/>
      <c r="J15" s="11"/>
      <c r="K15" s="11"/>
      <c r="L15" s="11"/>
      <c r="M15" s="38"/>
      <c r="N15" s="37"/>
      <c r="O15" s="11"/>
      <c r="P15" s="11"/>
      <c r="Q15" s="11"/>
      <c r="R15" s="38"/>
      <c r="S15" s="44"/>
      <c r="T15" s="37"/>
      <c r="U15" s="38"/>
      <c r="V15" s="37"/>
      <c r="W15" s="11"/>
      <c r="X15" s="11"/>
      <c r="Y15" s="11"/>
      <c r="Z15" s="11"/>
      <c r="AA15" s="11"/>
      <c r="AB15" s="38"/>
      <c r="AC15" s="11"/>
      <c r="AD15" s="37"/>
    </row>
    <row r="16" spans="1:30" s="32" customFormat="1" x14ac:dyDescent="0.35">
      <c r="A16" s="38"/>
      <c r="B16" s="44"/>
      <c r="C16" s="44"/>
      <c r="D16" s="11"/>
      <c r="E16" s="11"/>
      <c r="F16" s="37"/>
      <c r="G16" s="11"/>
      <c r="H16" s="38"/>
      <c r="I16" s="37"/>
      <c r="J16" s="11"/>
      <c r="K16" s="11"/>
      <c r="L16" s="11"/>
      <c r="M16" s="38"/>
      <c r="N16" s="37"/>
      <c r="O16" s="11"/>
      <c r="P16" s="11"/>
      <c r="Q16" s="11"/>
      <c r="R16" s="38"/>
      <c r="S16" s="44"/>
      <c r="T16" s="37"/>
      <c r="U16" s="38"/>
      <c r="V16" s="37"/>
      <c r="W16" s="11"/>
      <c r="X16" s="11"/>
      <c r="Y16" s="11"/>
      <c r="Z16" s="11"/>
      <c r="AA16" s="11"/>
      <c r="AB16" s="38"/>
      <c r="AC16" s="11"/>
      <c r="AD16" s="37"/>
    </row>
    <row r="17" spans="1:33" s="32" customFormat="1" x14ac:dyDescent="0.35">
      <c r="A17" s="38"/>
      <c r="B17" s="44"/>
      <c r="C17" s="44"/>
      <c r="D17" s="11"/>
      <c r="E17" s="11"/>
      <c r="F17" s="37"/>
      <c r="G17" s="11"/>
      <c r="H17" s="38"/>
      <c r="I17" s="37"/>
      <c r="J17" s="11"/>
      <c r="K17" s="11"/>
      <c r="L17" s="11"/>
      <c r="M17" s="38"/>
      <c r="N17" s="37"/>
      <c r="O17" s="11"/>
      <c r="P17" s="11"/>
      <c r="Q17" s="11"/>
      <c r="R17" s="38"/>
      <c r="S17" s="44"/>
      <c r="T17" s="37"/>
      <c r="U17" s="38"/>
      <c r="V17" s="37"/>
      <c r="W17" s="11"/>
      <c r="X17" s="11"/>
      <c r="Y17" s="11"/>
      <c r="Z17" s="11"/>
      <c r="AA17" s="11"/>
      <c r="AB17" s="38"/>
      <c r="AC17" s="11"/>
      <c r="AD17" s="37"/>
    </row>
    <row r="18" spans="1:33" s="32" customFormat="1" x14ac:dyDescent="0.35">
      <c r="A18" s="38"/>
      <c r="B18" s="44"/>
      <c r="C18" s="44"/>
      <c r="D18" s="11"/>
      <c r="E18" s="11"/>
      <c r="F18" s="37"/>
      <c r="G18" s="11"/>
      <c r="H18" s="38"/>
      <c r="I18" s="37"/>
      <c r="J18" s="11"/>
      <c r="K18" s="11"/>
      <c r="L18" s="11"/>
      <c r="M18" s="38"/>
      <c r="N18" s="37"/>
      <c r="O18" s="11"/>
      <c r="P18" s="11"/>
      <c r="Q18" s="11"/>
      <c r="R18" s="38"/>
      <c r="S18" s="44"/>
      <c r="T18" s="37"/>
      <c r="U18" s="38"/>
      <c r="V18" s="37"/>
      <c r="W18" s="11"/>
      <c r="X18" s="11"/>
      <c r="Y18" s="11"/>
      <c r="Z18" s="11"/>
      <c r="AA18" s="11"/>
      <c r="AB18" s="38"/>
      <c r="AC18" s="11"/>
      <c r="AD18" s="37"/>
    </row>
    <row r="19" spans="1:33" s="32" customFormat="1" x14ac:dyDescent="0.35">
      <c r="A19" s="38"/>
      <c r="B19" s="44"/>
      <c r="C19" s="44"/>
      <c r="D19" s="11"/>
      <c r="E19" s="11"/>
      <c r="F19" s="37"/>
      <c r="G19" s="11"/>
      <c r="H19" s="38"/>
      <c r="I19" s="37"/>
      <c r="J19" s="11"/>
      <c r="K19" s="11"/>
      <c r="L19" s="11"/>
      <c r="M19" s="38"/>
      <c r="N19" s="37"/>
      <c r="O19" s="11"/>
      <c r="P19" s="11"/>
      <c r="Q19" s="11"/>
      <c r="R19" s="38"/>
      <c r="S19" s="44"/>
      <c r="T19" s="37"/>
      <c r="U19" s="38"/>
      <c r="V19" s="37"/>
      <c r="W19" s="11"/>
      <c r="X19" s="11"/>
      <c r="Y19" s="11"/>
      <c r="Z19" s="11"/>
      <c r="AA19" s="11"/>
      <c r="AB19" s="38"/>
      <c r="AC19" s="11"/>
      <c r="AD19" s="37"/>
    </row>
    <row r="20" spans="1:33" s="32" customFormat="1" x14ac:dyDescent="0.35">
      <c r="A20" s="38"/>
      <c r="B20" s="44"/>
      <c r="C20" s="44"/>
      <c r="D20" s="11"/>
      <c r="E20" s="11"/>
      <c r="F20" s="37"/>
      <c r="G20" s="11"/>
      <c r="H20" s="38"/>
      <c r="I20" s="37"/>
      <c r="J20" s="11"/>
      <c r="K20" s="11"/>
      <c r="L20" s="11"/>
      <c r="M20" s="38"/>
      <c r="N20" s="37"/>
      <c r="O20" s="11"/>
      <c r="P20" s="11"/>
      <c r="Q20" s="11"/>
      <c r="R20" s="38"/>
      <c r="S20" s="44"/>
      <c r="T20" s="37"/>
      <c r="U20" s="38"/>
      <c r="V20" s="37"/>
      <c r="W20" s="11"/>
      <c r="X20" s="11"/>
      <c r="Y20" s="11"/>
      <c r="Z20" s="11"/>
      <c r="AA20" s="11"/>
      <c r="AB20" s="38"/>
      <c r="AC20" s="11"/>
      <c r="AD20" s="37"/>
      <c r="AE20"/>
      <c r="AF20"/>
      <c r="AG20"/>
    </row>
    <row r="21" spans="1:33" s="32" customFormat="1" x14ac:dyDescent="0.35">
      <c r="A21" s="38"/>
      <c r="B21" s="44"/>
      <c r="C21" s="44"/>
      <c r="D21" s="11"/>
      <c r="E21" s="11"/>
      <c r="F21" s="37"/>
      <c r="G21" s="11"/>
      <c r="H21" s="38"/>
      <c r="I21" s="37"/>
      <c r="J21" s="11"/>
      <c r="K21" s="11"/>
      <c r="L21" s="11"/>
      <c r="M21" s="38"/>
      <c r="N21" s="37"/>
      <c r="O21" s="11"/>
      <c r="P21" s="11"/>
      <c r="Q21" s="11"/>
      <c r="R21" s="38"/>
      <c r="S21" s="44"/>
      <c r="T21" s="37"/>
      <c r="U21" s="38"/>
      <c r="V21" s="37"/>
      <c r="W21" s="11"/>
      <c r="X21" s="11"/>
      <c r="Y21" s="11"/>
      <c r="Z21" s="11"/>
      <c r="AA21" s="11"/>
      <c r="AB21" s="38"/>
      <c r="AC21" s="11"/>
      <c r="AD21" s="37"/>
      <c r="AE21"/>
      <c r="AF21"/>
      <c r="AG21"/>
    </row>
    <row r="22" spans="1:33" s="32" customFormat="1" x14ac:dyDescent="0.35">
      <c r="A22" s="38"/>
      <c r="B22" s="44"/>
      <c r="C22" s="44"/>
      <c r="D22" s="11"/>
      <c r="E22" s="11"/>
      <c r="F22" s="37"/>
      <c r="G22" s="11"/>
      <c r="H22" s="38"/>
      <c r="I22" s="37"/>
      <c r="J22" s="11"/>
      <c r="K22" s="11"/>
      <c r="L22" s="11"/>
      <c r="M22" s="38"/>
      <c r="N22" s="37"/>
      <c r="O22" s="11"/>
      <c r="P22" s="11"/>
      <c r="Q22" s="11"/>
      <c r="R22" s="38"/>
      <c r="S22" s="44"/>
      <c r="T22" s="37"/>
      <c r="U22" s="38"/>
      <c r="V22" s="37"/>
      <c r="W22" s="11"/>
      <c r="X22" s="11"/>
      <c r="Y22" s="11"/>
      <c r="Z22" s="11"/>
      <c r="AA22" s="11"/>
      <c r="AB22" s="38"/>
      <c r="AC22" s="11"/>
      <c r="AD22" s="37"/>
      <c r="AE22"/>
      <c r="AF22"/>
      <c r="AG22"/>
    </row>
    <row r="23" spans="1:33" s="32" customFormat="1" x14ac:dyDescent="0.35">
      <c r="A23" s="38"/>
      <c r="B23" s="44"/>
      <c r="C23" s="44"/>
      <c r="D23" s="11"/>
      <c r="E23" s="11"/>
      <c r="F23" s="37"/>
      <c r="G23" s="11"/>
      <c r="H23" s="38"/>
      <c r="I23" s="37"/>
      <c r="J23" s="11"/>
      <c r="K23" s="11"/>
      <c r="L23" s="11"/>
      <c r="M23" s="38"/>
      <c r="N23" s="37"/>
      <c r="O23" s="11"/>
      <c r="P23" s="11"/>
      <c r="Q23" s="11"/>
      <c r="R23" s="38"/>
      <c r="S23" s="44"/>
      <c r="T23" s="37"/>
      <c r="U23" s="38"/>
      <c r="V23" s="37"/>
      <c r="W23" s="11"/>
      <c r="X23" s="11"/>
      <c r="Y23" s="11"/>
      <c r="Z23" s="11"/>
      <c r="AA23" s="11"/>
      <c r="AB23" s="38"/>
      <c r="AC23" s="11"/>
      <c r="AD23" s="37"/>
      <c r="AE23"/>
      <c r="AF23"/>
      <c r="AG23"/>
    </row>
    <row r="24" spans="1:33" s="32" customFormat="1" x14ac:dyDescent="0.35">
      <c r="A24" s="38"/>
      <c r="B24" s="44"/>
      <c r="C24" s="44"/>
      <c r="D24" s="11"/>
      <c r="E24" s="11"/>
      <c r="F24" s="37"/>
      <c r="G24" s="11"/>
      <c r="H24" s="38"/>
      <c r="I24" s="37"/>
      <c r="J24" s="11"/>
      <c r="K24" s="11"/>
      <c r="L24" s="11"/>
      <c r="M24" s="38"/>
      <c r="N24" s="37"/>
      <c r="O24" s="11"/>
      <c r="P24" s="11"/>
      <c r="Q24" s="11"/>
      <c r="R24" s="38"/>
      <c r="S24" s="44"/>
      <c r="T24" s="37"/>
      <c r="U24" s="38"/>
      <c r="V24" s="37"/>
      <c r="W24" s="11"/>
      <c r="X24" s="11"/>
      <c r="Y24" s="11"/>
      <c r="Z24" s="11"/>
      <c r="AA24" s="11"/>
      <c r="AB24" s="38"/>
      <c r="AC24" s="11"/>
      <c r="AD24" s="37"/>
      <c r="AE24"/>
      <c r="AF24"/>
      <c r="AG24"/>
    </row>
    <row r="25" spans="1:33" s="32" customFormat="1" x14ac:dyDescent="0.35">
      <c r="A25" s="38"/>
      <c r="B25" s="44"/>
      <c r="C25" s="44"/>
      <c r="D25" s="11"/>
      <c r="E25" s="11"/>
      <c r="F25" s="37"/>
      <c r="G25" s="11"/>
      <c r="H25" s="38"/>
      <c r="I25" s="37"/>
      <c r="J25" s="11"/>
      <c r="K25" s="11"/>
      <c r="L25" s="11"/>
      <c r="M25" s="38"/>
      <c r="N25" s="37"/>
      <c r="O25" s="11"/>
      <c r="P25" s="11"/>
      <c r="Q25" s="11"/>
      <c r="R25" s="38"/>
      <c r="S25" s="44"/>
      <c r="T25" s="37"/>
      <c r="U25" s="38"/>
      <c r="V25" s="37"/>
      <c r="W25" s="11"/>
      <c r="X25" s="11"/>
      <c r="Y25" s="11"/>
      <c r="Z25" s="11"/>
      <c r="AA25" s="11"/>
      <c r="AB25" s="38"/>
      <c r="AC25" s="11"/>
      <c r="AD25" s="37"/>
      <c r="AE25"/>
      <c r="AF25"/>
      <c r="AG25"/>
    </row>
    <row r="26" spans="1:33" s="32" customFormat="1" x14ac:dyDescent="0.35">
      <c r="A26" s="38"/>
      <c r="B26" s="44"/>
      <c r="C26" s="44"/>
      <c r="D26" s="11"/>
      <c r="E26" s="11"/>
      <c r="F26" s="37"/>
      <c r="G26" s="11"/>
      <c r="H26" s="38"/>
      <c r="I26" s="37"/>
      <c r="J26" s="11"/>
      <c r="K26" s="11"/>
      <c r="L26" s="11"/>
      <c r="M26" s="38"/>
      <c r="N26" s="37"/>
      <c r="O26" s="11"/>
      <c r="P26" s="11"/>
      <c r="Q26" s="11"/>
      <c r="R26" s="38"/>
      <c r="S26" s="44"/>
      <c r="T26" s="37"/>
      <c r="U26" s="38"/>
      <c r="V26" s="37"/>
      <c r="W26" s="11"/>
      <c r="X26" s="11"/>
      <c r="Y26" s="11"/>
      <c r="Z26" s="11"/>
      <c r="AA26" s="11"/>
      <c r="AB26" s="38"/>
      <c r="AC26" s="11"/>
      <c r="AD26" s="37"/>
      <c r="AE26"/>
      <c r="AF26"/>
      <c r="AG26"/>
    </row>
    <row r="27" spans="1:33" s="32" customFormat="1" x14ac:dyDescent="0.35">
      <c r="A27" s="38"/>
      <c r="B27" s="44"/>
      <c r="C27" s="44"/>
      <c r="D27" s="11"/>
      <c r="E27" s="11"/>
      <c r="F27" s="37"/>
      <c r="G27" s="11"/>
      <c r="H27" s="38"/>
      <c r="I27" s="37"/>
      <c r="J27" s="11"/>
      <c r="K27" s="11"/>
      <c r="L27" s="11"/>
      <c r="M27" s="38"/>
      <c r="N27" s="37"/>
      <c r="O27" s="11"/>
      <c r="P27" s="11"/>
      <c r="Q27" s="11"/>
      <c r="R27" s="38"/>
      <c r="S27" s="44"/>
      <c r="T27" s="37"/>
      <c r="U27" s="38"/>
      <c r="V27" s="37"/>
      <c r="W27" s="11"/>
      <c r="X27" s="11"/>
      <c r="Y27" s="11"/>
      <c r="Z27" s="11"/>
      <c r="AA27" s="11"/>
      <c r="AB27" s="38"/>
      <c r="AC27" s="11"/>
      <c r="AD27" s="37"/>
      <c r="AE27"/>
      <c r="AF27"/>
      <c r="AG27"/>
    </row>
    <row r="28" spans="1:33" s="32" customFormat="1" x14ac:dyDescent="0.35">
      <c r="A28" s="40"/>
      <c r="B28" s="45"/>
      <c r="C28" s="45"/>
      <c r="D28" s="43"/>
      <c r="E28" s="43"/>
      <c r="F28" s="39"/>
      <c r="G28" s="43"/>
      <c r="H28" s="40"/>
      <c r="I28" s="39"/>
      <c r="J28" s="43"/>
      <c r="K28" s="43"/>
      <c r="L28" s="43"/>
      <c r="M28" s="40"/>
      <c r="N28" s="39"/>
      <c r="O28" s="43"/>
      <c r="P28" s="43"/>
      <c r="Q28" s="43"/>
      <c r="R28" s="40"/>
      <c r="S28" s="45"/>
      <c r="T28" s="39"/>
      <c r="U28" s="40"/>
      <c r="V28" s="39"/>
      <c r="W28" s="43"/>
      <c r="X28" s="43"/>
      <c r="Y28" s="43"/>
      <c r="Z28" s="43"/>
      <c r="AA28" s="43"/>
      <c r="AB28" s="40"/>
      <c r="AC28" s="43"/>
      <c r="AD28" s="39"/>
      <c r="AE28"/>
      <c r="AF28"/>
      <c r="AG28"/>
    </row>
    <row r="29" spans="1:33" s="32" customFormat="1" x14ac:dyDescent="0.35">
      <c r="A29" s="40"/>
      <c r="B29" s="45"/>
      <c r="C29" s="45"/>
      <c r="D29" s="43"/>
      <c r="E29" s="43"/>
      <c r="F29" s="39"/>
      <c r="G29" s="43"/>
      <c r="H29" s="40"/>
      <c r="I29" s="39"/>
      <c r="J29" s="43"/>
      <c r="K29" s="43"/>
      <c r="L29" s="43"/>
      <c r="M29" s="40"/>
      <c r="N29" s="39"/>
      <c r="O29" s="43"/>
      <c r="P29" s="43"/>
      <c r="Q29" s="43"/>
      <c r="R29" s="40"/>
      <c r="S29" s="45"/>
      <c r="T29" s="39"/>
      <c r="U29" s="40"/>
      <c r="V29" s="39"/>
      <c r="W29" s="43"/>
      <c r="X29" s="43"/>
      <c r="Y29" s="43"/>
      <c r="Z29" s="43"/>
      <c r="AA29" s="43"/>
      <c r="AB29" s="40"/>
      <c r="AC29" s="43"/>
      <c r="AD29" s="39"/>
      <c r="AE29"/>
      <c r="AF29"/>
      <c r="AG29"/>
    </row>
    <row r="30" spans="1:33" s="32" customFormat="1" x14ac:dyDescent="0.35">
      <c r="A30" s="40"/>
      <c r="B30" s="45"/>
      <c r="C30" s="45"/>
      <c r="D30" s="43"/>
      <c r="E30" s="43"/>
      <c r="F30" s="39"/>
      <c r="G30" s="43"/>
      <c r="H30" s="40"/>
      <c r="I30" s="39"/>
      <c r="J30" s="43"/>
      <c r="K30" s="43"/>
      <c r="L30" s="43"/>
      <c r="M30" s="40"/>
      <c r="N30" s="39"/>
      <c r="O30" s="43"/>
      <c r="P30" s="43"/>
      <c r="Q30" s="43"/>
      <c r="R30" s="40"/>
      <c r="S30" s="45"/>
      <c r="T30" s="39"/>
      <c r="U30" s="40"/>
      <c r="V30" s="39"/>
      <c r="W30" s="43"/>
      <c r="X30" s="43"/>
      <c r="Y30" s="43"/>
      <c r="Z30" s="43"/>
      <c r="AA30" s="43"/>
      <c r="AB30" s="40"/>
      <c r="AC30" s="43"/>
      <c r="AD30" s="39"/>
    </row>
    <row r="31" spans="1:33" s="32" customFormat="1" x14ac:dyDescent="0.35">
      <c r="A31" s="40"/>
      <c r="B31" s="45"/>
      <c r="C31" s="45"/>
      <c r="D31" s="43"/>
      <c r="E31" s="43"/>
      <c r="F31" s="39"/>
      <c r="G31" s="43"/>
      <c r="H31" s="40"/>
      <c r="I31" s="39"/>
      <c r="J31" s="43"/>
      <c r="K31" s="43"/>
      <c r="L31" s="43"/>
      <c r="M31" s="40"/>
      <c r="N31" s="39"/>
      <c r="O31" s="43"/>
      <c r="P31" s="43"/>
      <c r="Q31" s="43"/>
      <c r="R31" s="40"/>
      <c r="S31" s="45"/>
      <c r="T31" s="39"/>
      <c r="U31" s="40"/>
      <c r="V31" s="39"/>
      <c r="W31" s="43"/>
      <c r="X31" s="43"/>
      <c r="Y31" s="43"/>
      <c r="Z31" s="43"/>
      <c r="AA31" s="43"/>
      <c r="AB31" s="40"/>
      <c r="AC31" s="43"/>
      <c r="AD31" s="39"/>
    </row>
    <row r="32" spans="1:33" s="32" customFormat="1" x14ac:dyDescent="0.35">
      <c r="A32" s="40"/>
      <c r="B32" s="45"/>
      <c r="C32" s="45"/>
      <c r="D32" s="43"/>
      <c r="E32" s="43"/>
      <c r="F32" s="39"/>
      <c r="G32" s="43"/>
      <c r="H32" s="40"/>
      <c r="I32" s="39"/>
      <c r="J32" s="43"/>
      <c r="K32" s="43"/>
      <c r="L32" s="43"/>
      <c r="M32" s="40"/>
      <c r="N32" s="39"/>
      <c r="O32" s="43"/>
      <c r="P32" s="43"/>
      <c r="Q32" s="43"/>
      <c r="R32" s="40"/>
      <c r="S32" s="45"/>
      <c r="T32" s="39"/>
      <c r="U32" s="40"/>
      <c r="V32" s="39"/>
      <c r="W32" s="43"/>
      <c r="X32" s="43"/>
      <c r="Y32" s="43"/>
      <c r="Z32" s="43"/>
      <c r="AA32" s="43"/>
      <c r="AB32" s="40"/>
      <c r="AC32" s="43"/>
      <c r="AD32" s="39"/>
    </row>
    <row r="33" spans="1:30" s="32" customFormat="1" x14ac:dyDescent="0.35">
      <c r="A33" s="40"/>
      <c r="B33" s="45"/>
      <c r="C33" s="45"/>
      <c r="D33" s="43"/>
      <c r="E33" s="43"/>
      <c r="F33" s="39"/>
      <c r="G33" s="43"/>
      <c r="H33" s="40"/>
      <c r="I33" s="39"/>
      <c r="J33" s="43"/>
      <c r="K33" s="43"/>
      <c r="L33" s="43"/>
      <c r="M33" s="40"/>
      <c r="N33" s="39"/>
      <c r="O33" s="43"/>
      <c r="P33" s="43"/>
      <c r="Q33" s="43"/>
      <c r="R33" s="40"/>
      <c r="S33" s="45"/>
      <c r="T33" s="39"/>
      <c r="U33" s="40"/>
      <c r="V33" s="39"/>
      <c r="W33" s="43"/>
      <c r="X33" s="43"/>
      <c r="Y33" s="43"/>
      <c r="Z33" s="43"/>
      <c r="AA33" s="43"/>
      <c r="AB33" s="40"/>
      <c r="AC33" s="43"/>
      <c r="AD33" s="39"/>
    </row>
    <row r="34" spans="1:30" s="32" customFormat="1" x14ac:dyDescent="0.35">
      <c r="A34" s="40"/>
      <c r="B34" s="45"/>
      <c r="C34" s="45"/>
      <c r="D34" s="43"/>
      <c r="E34" s="43"/>
      <c r="F34" s="39"/>
      <c r="G34" s="43"/>
      <c r="H34" s="40"/>
      <c r="I34" s="39"/>
      <c r="J34" s="43"/>
      <c r="K34" s="43"/>
      <c r="L34" s="43"/>
      <c r="M34" s="40"/>
      <c r="N34" s="39"/>
      <c r="O34" s="43"/>
      <c r="P34" s="43"/>
      <c r="Q34" s="43"/>
      <c r="R34" s="40"/>
      <c r="S34" s="45"/>
      <c r="T34" s="39"/>
      <c r="U34" s="40"/>
      <c r="V34" s="39"/>
      <c r="W34" s="43"/>
      <c r="X34" s="43"/>
      <c r="Y34" s="43"/>
      <c r="Z34" s="43"/>
      <c r="AA34" s="43"/>
      <c r="AB34" s="40"/>
      <c r="AC34" s="43"/>
      <c r="AD34" s="39"/>
    </row>
    <row r="35" spans="1:30" x14ac:dyDescent="0.35">
      <c r="A35" s="42"/>
      <c r="B35" s="46"/>
      <c r="C35" s="46"/>
      <c r="F35" s="41"/>
      <c r="H35" s="42"/>
      <c r="I35" s="41"/>
      <c r="M35" s="42"/>
      <c r="N35" s="41"/>
      <c r="R35" s="42"/>
      <c r="S35" s="46"/>
      <c r="T35" s="41"/>
      <c r="U35" s="42"/>
      <c r="V35" s="41"/>
      <c r="AB35" s="42"/>
      <c r="AD35" s="41"/>
    </row>
    <row r="36" spans="1:30" x14ac:dyDescent="0.35">
      <c r="A36" s="42"/>
      <c r="B36" s="46"/>
      <c r="C36" s="46"/>
      <c r="F36" s="41"/>
      <c r="H36" s="42"/>
      <c r="I36" s="41"/>
      <c r="M36" s="42"/>
      <c r="N36" s="41"/>
      <c r="R36" s="42"/>
      <c r="S36" s="46"/>
      <c r="T36" s="41"/>
      <c r="U36" s="42"/>
      <c r="V36" s="41"/>
      <c r="AB36" s="42"/>
      <c r="AD36" s="41"/>
    </row>
    <row r="37" spans="1:30" x14ac:dyDescent="0.35">
      <c r="A37" s="42"/>
      <c r="B37" s="46"/>
      <c r="C37" s="46"/>
      <c r="F37" s="41"/>
      <c r="H37" s="42"/>
      <c r="I37" s="41"/>
      <c r="M37" s="42"/>
      <c r="N37" s="41"/>
      <c r="R37" s="42"/>
      <c r="S37" s="46"/>
      <c r="T37" s="41"/>
      <c r="U37" s="42"/>
      <c r="V37" s="41"/>
      <c r="AB37" s="42"/>
      <c r="AD37" s="41"/>
    </row>
    <row r="38" spans="1:30" x14ac:dyDescent="0.35">
      <c r="A38" s="42"/>
      <c r="B38" s="46"/>
      <c r="C38" s="46"/>
      <c r="F38" s="41"/>
      <c r="H38" s="42"/>
      <c r="I38" s="41"/>
      <c r="M38" s="42"/>
      <c r="N38" s="41"/>
      <c r="R38" s="42"/>
      <c r="S38" s="46"/>
      <c r="T38" s="41"/>
      <c r="U38" s="42"/>
      <c r="V38" s="41"/>
      <c r="AB38" s="42"/>
      <c r="AD38" s="41"/>
    </row>
    <row r="39" spans="1:30" x14ac:dyDescent="0.35">
      <c r="A39" s="42"/>
      <c r="B39" s="46"/>
      <c r="C39" s="46"/>
      <c r="F39" s="41"/>
      <c r="H39" s="42"/>
      <c r="I39" s="41"/>
      <c r="M39" s="42"/>
      <c r="N39" s="41"/>
      <c r="R39" s="42"/>
      <c r="S39" s="46"/>
      <c r="T39" s="41"/>
      <c r="U39" s="42"/>
      <c r="V39" s="41"/>
      <c r="AB39" s="42"/>
      <c r="AD39" s="41"/>
    </row>
    <row r="40" spans="1:30" s="32" customFormat="1" x14ac:dyDescent="0.35">
      <c r="A40" s="42"/>
      <c r="B40" s="46"/>
      <c r="C40" s="46"/>
      <c r="D40" s="36"/>
      <c r="E40" s="36"/>
      <c r="F40" s="41"/>
      <c r="G40" s="36"/>
      <c r="H40" s="42"/>
      <c r="I40" s="41"/>
      <c r="J40" s="36"/>
      <c r="K40" s="36"/>
      <c r="L40" s="36"/>
      <c r="M40" s="42"/>
      <c r="N40" s="41"/>
      <c r="O40" s="36"/>
      <c r="P40" s="36"/>
      <c r="Q40" s="36"/>
      <c r="R40" s="42"/>
      <c r="S40" s="46"/>
      <c r="T40" s="41"/>
      <c r="U40" s="42"/>
      <c r="V40" s="41"/>
      <c r="W40" s="36"/>
      <c r="X40" s="36"/>
      <c r="Y40" s="36"/>
      <c r="Z40" s="36"/>
      <c r="AA40" s="36"/>
      <c r="AB40" s="42"/>
      <c r="AC40" s="36"/>
      <c r="AD40" s="41"/>
    </row>
    <row r="41" spans="1:30" s="32" customFormat="1" x14ac:dyDescent="0.35">
      <c r="A41" s="42"/>
      <c r="B41" s="46"/>
      <c r="C41" s="46"/>
      <c r="D41" s="36"/>
      <c r="E41" s="36"/>
      <c r="F41" s="41"/>
      <c r="G41" s="36"/>
      <c r="H41" s="42"/>
      <c r="I41" s="41"/>
      <c r="J41" s="36"/>
      <c r="K41" s="36"/>
      <c r="L41" s="36"/>
      <c r="M41" s="42"/>
      <c r="N41" s="41"/>
      <c r="O41" s="36"/>
      <c r="P41" s="36"/>
      <c r="Q41" s="36"/>
      <c r="R41" s="42"/>
      <c r="S41" s="46"/>
      <c r="T41" s="41"/>
      <c r="U41" s="42"/>
      <c r="V41" s="41"/>
      <c r="W41" s="36"/>
      <c r="X41" s="36"/>
      <c r="Y41" s="36"/>
      <c r="Z41" s="36"/>
      <c r="AA41" s="36"/>
      <c r="AB41" s="42"/>
      <c r="AC41" s="36"/>
      <c r="AD41" s="41"/>
    </row>
    <row r="42" spans="1:30" s="32" customFormat="1" x14ac:dyDescent="0.35">
      <c r="A42" s="42"/>
      <c r="B42" s="46"/>
      <c r="C42" s="46"/>
      <c r="D42" s="36"/>
      <c r="E42" s="36"/>
      <c r="F42" s="41"/>
      <c r="G42" s="36"/>
      <c r="H42" s="42"/>
      <c r="I42" s="41"/>
      <c r="J42" s="36"/>
      <c r="K42" s="36"/>
      <c r="L42" s="36"/>
      <c r="M42" s="42"/>
      <c r="N42" s="41"/>
      <c r="O42" s="36"/>
      <c r="P42" s="36"/>
      <c r="Q42" s="36"/>
      <c r="R42" s="42"/>
      <c r="S42" s="46"/>
      <c r="T42" s="41"/>
      <c r="U42" s="42"/>
      <c r="V42" s="41"/>
      <c r="W42" s="36"/>
      <c r="X42" s="36"/>
      <c r="Y42" s="36"/>
      <c r="Z42" s="36"/>
      <c r="AA42" s="36"/>
      <c r="AB42" s="42"/>
      <c r="AC42" s="36"/>
      <c r="AD42" s="41"/>
    </row>
    <row r="43" spans="1:30" s="32" customFormat="1" x14ac:dyDescent="0.35">
      <c r="A43" s="42"/>
      <c r="B43" s="46"/>
      <c r="C43" s="46"/>
      <c r="D43" s="36"/>
      <c r="E43" s="36"/>
      <c r="F43" s="41"/>
      <c r="G43" s="36"/>
      <c r="H43" s="42"/>
      <c r="I43" s="41"/>
      <c r="J43" s="36"/>
      <c r="K43" s="36"/>
      <c r="L43" s="36"/>
      <c r="M43" s="42"/>
      <c r="N43" s="41"/>
      <c r="O43" s="36"/>
      <c r="P43" s="36"/>
      <c r="Q43" s="36"/>
      <c r="R43" s="42"/>
      <c r="S43" s="46"/>
      <c r="T43" s="41"/>
      <c r="U43" s="42"/>
      <c r="V43" s="41"/>
      <c r="W43" s="36"/>
      <c r="X43" s="36"/>
      <c r="Y43" s="36"/>
      <c r="Z43" s="36"/>
      <c r="AA43" s="36"/>
      <c r="AB43" s="42"/>
      <c r="AC43" s="36"/>
      <c r="AD43" s="41"/>
    </row>
    <row r="44" spans="1:30" s="32" customFormat="1" x14ac:dyDescent="0.35">
      <c r="A44" s="42"/>
      <c r="B44" s="46"/>
      <c r="C44" s="46"/>
      <c r="D44" s="36"/>
      <c r="E44" s="36"/>
      <c r="F44" s="41"/>
      <c r="G44" s="36"/>
      <c r="H44" s="42"/>
      <c r="I44" s="41"/>
      <c r="J44" s="36"/>
      <c r="K44" s="36"/>
      <c r="L44" s="36"/>
      <c r="M44" s="42"/>
      <c r="N44" s="41"/>
      <c r="O44" s="36"/>
      <c r="P44" s="36"/>
      <c r="Q44" s="36"/>
      <c r="R44" s="42"/>
      <c r="S44" s="46"/>
      <c r="T44" s="41"/>
      <c r="U44" s="42"/>
      <c r="V44" s="41"/>
      <c r="W44" s="36"/>
      <c r="X44" s="36"/>
      <c r="Y44" s="36"/>
      <c r="Z44" s="36"/>
      <c r="AA44" s="36"/>
      <c r="AB44" s="42"/>
      <c r="AC44" s="36"/>
      <c r="AD44" s="41"/>
    </row>
    <row r="45" spans="1:30" s="32" customFormat="1" x14ac:dyDescent="0.35">
      <c r="A45" s="42"/>
      <c r="B45" s="46"/>
      <c r="C45" s="46"/>
      <c r="D45" s="36"/>
      <c r="E45" s="36"/>
      <c r="F45" s="41"/>
      <c r="G45" s="36"/>
      <c r="H45" s="42"/>
      <c r="I45" s="41"/>
      <c r="J45" s="36"/>
      <c r="K45" s="36"/>
      <c r="L45" s="36"/>
      <c r="M45" s="42"/>
      <c r="N45" s="41"/>
      <c r="O45" s="36"/>
      <c r="P45" s="36"/>
      <c r="Q45" s="36"/>
      <c r="R45" s="42"/>
      <c r="S45" s="46"/>
      <c r="T45" s="41"/>
      <c r="U45" s="42"/>
      <c r="V45" s="41"/>
      <c r="W45" s="36"/>
      <c r="X45" s="36"/>
      <c r="Y45" s="36"/>
      <c r="Z45" s="36"/>
      <c r="AA45" s="36"/>
      <c r="AB45" s="42"/>
      <c r="AC45" s="36"/>
      <c r="AD45" s="41"/>
    </row>
    <row r="46" spans="1:30" s="32" customFormat="1" x14ac:dyDescent="0.35">
      <c r="A46" s="42"/>
      <c r="B46" s="46"/>
      <c r="C46" s="46"/>
      <c r="D46" s="36"/>
      <c r="E46" s="36"/>
      <c r="F46" s="41"/>
      <c r="G46" s="36"/>
      <c r="H46" s="42"/>
      <c r="I46" s="41"/>
      <c r="J46" s="36"/>
      <c r="K46" s="36"/>
      <c r="L46" s="36"/>
      <c r="M46" s="42"/>
      <c r="N46" s="41"/>
      <c r="O46" s="36"/>
      <c r="P46" s="36"/>
      <c r="Q46" s="36"/>
      <c r="R46" s="42"/>
      <c r="S46" s="46"/>
      <c r="T46" s="41"/>
      <c r="U46" s="42"/>
      <c r="V46" s="41"/>
      <c r="W46" s="36"/>
      <c r="X46" s="36"/>
      <c r="Y46" s="36"/>
      <c r="Z46" s="36"/>
      <c r="AA46" s="36"/>
      <c r="AB46" s="42"/>
      <c r="AC46" s="36"/>
      <c r="AD46" s="41"/>
    </row>
    <row r="47" spans="1:30" s="32" customFormat="1" x14ac:dyDescent="0.35">
      <c r="A47" s="42"/>
      <c r="B47" s="46"/>
      <c r="C47" s="46"/>
      <c r="D47" s="36"/>
      <c r="E47" s="36"/>
      <c r="F47" s="41"/>
      <c r="G47" s="36"/>
      <c r="H47" s="42"/>
      <c r="I47" s="41"/>
      <c r="J47" s="36"/>
      <c r="K47" s="36"/>
      <c r="L47" s="36"/>
      <c r="M47" s="42"/>
      <c r="N47" s="41"/>
      <c r="O47" s="36"/>
      <c r="P47" s="36"/>
      <c r="Q47" s="36"/>
      <c r="R47" s="42"/>
      <c r="S47" s="46"/>
      <c r="T47" s="41"/>
      <c r="U47" s="42"/>
      <c r="V47" s="41"/>
      <c r="W47" s="36"/>
      <c r="X47" s="36"/>
      <c r="Y47" s="36"/>
      <c r="Z47" s="36"/>
      <c r="AA47" s="36"/>
      <c r="AB47" s="42"/>
      <c r="AC47" s="36"/>
      <c r="AD47" s="41"/>
    </row>
    <row r="48" spans="1:30" s="32" customFormat="1" x14ac:dyDescent="0.35">
      <c r="A48" s="42"/>
      <c r="B48" s="46"/>
      <c r="C48" s="46"/>
      <c r="D48" s="36"/>
      <c r="E48" s="36"/>
      <c r="F48" s="41"/>
      <c r="G48" s="36"/>
      <c r="H48" s="42"/>
      <c r="I48" s="41"/>
      <c r="J48" s="36"/>
      <c r="K48" s="36"/>
      <c r="L48" s="36"/>
      <c r="M48" s="42"/>
      <c r="N48" s="41"/>
      <c r="O48" s="36"/>
      <c r="P48" s="36"/>
      <c r="Q48" s="36"/>
      <c r="R48" s="42"/>
      <c r="S48" s="46"/>
      <c r="T48" s="41"/>
      <c r="U48" s="42"/>
      <c r="V48" s="41"/>
      <c r="W48" s="36"/>
      <c r="X48" s="36"/>
      <c r="Y48" s="36"/>
      <c r="Z48" s="36"/>
      <c r="AA48" s="36"/>
      <c r="AB48" s="42"/>
      <c r="AC48" s="36"/>
      <c r="AD48" s="41"/>
    </row>
    <row r="49" spans="1:30" s="32" customFormat="1" x14ac:dyDescent="0.35">
      <c r="A49" s="42"/>
      <c r="B49" s="46"/>
      <c r="C49" s="46"/>
      <c r="D49" s="36"/>
      <c r="E49" s="36"/>
      <c r="F49" s="41"/>
      <c r="G49" s="36"/>
      <c r="H49" s="42"/>
      <c r="I49" s="41"/>
      <c r="J49" s="36"/>
      <c r="K49" s="36"/>
      <c r="L49" s="36"/>
      <c r="M49" s="42"/>
      <c r="N49" s="41"/>
      <c r="O49" s="36"/>
      <c r="P49" s="36"/>
      <c r="Q49" s="36"/>
      <c r="R49" s="42"/>
      <c r="S49" s="46"/>
      <c r="T49" s="41"/>
      <c r="U49" s="42"/>
      <c r="V49" s="41"/>
      <c r="W49" s="36"/>
      <c r="X49" s="36"/>
      <c r="Y49" s="36"/>
      <c r="Z49" s="36"/>
      <c r="AA49" s="36"/>
      <c r="AB49" s="42"/>
      <c r="AC49" s="36"/>
      <c r="AD49" s="41"/>
    </row>
    <row r="50" spans="1:30" s="32" customFormat="1" x14ac:dyDescent="0.35">
      <c r="A50" s="42"/>
      <c r="B50" s="46"/>
      <c r="C50" s="46"/>
      <c r="D50" s="36"/>
      <c r="E50" s="36"/>
      <c r="F50" s="41"/>
      <c r="G50" s="36"/>
      <c r="H50" s="42"/>
      <c r="I50" s="41"/>
      <c r="J50" s="36"/>
      <c r="K50" s="36"/>
      <c r="L50" s="36"/>
      <c r="M50" s="42"/>
      <c r="N50" s="41"/>
      <c r="O50" s="36"/>
      <c r="P50" s="36"/>
      <c r="Q50" s="36"/>
      <c r="R50" s="42"/>
      <c r="S50" s="46"/>
      <c r="T50" s="41"/>
      <c r="U50" s="42"/>
      <c r="V50" s="41"/>
      <c r="W50" s="36"/>
      <c r="X50" s="36"/>
      <c r="Y50" s="36"/>
      <c r="Z50" s="36"/>
      <c r="AA50" s="36"/>
      <c r="AB50" s="42"/>
      <c r="AC50" s="36"/>
      <c r="AD50" s="41"/>
    </row>
    <row r="51" spans="1:30" s="32" customFormat="1" x14ac:dyDescent="0.35">
      <c r="A51" s="42"/>
      <c r="B51" s="46"/>
      <c r="C51" s="46"/>
      <c r="D51" s="36"/>
      <c r="E51" s="36"/>
      <c r="F51" s="41"/>
      <c r="G51" s="36"/>
      <c r="H51" s="42"/>
      <c r="I51" s="41"/>
      <c r="J51" s="36"/>
      <c r="K51" s="36"/>
      <c r="L51" s="36"/>
      <c r="M51" s="42"/>
      <c r="N51" s="41"/>
      <c r="O51" s="36"/>
      <c r="P51" s="36"/>
      <c r="Q51" s="36"/>
      <c r="R51" s="42"/>
      <c r="S51" s="46"/>
      <c r="T51" s="41"/>
      <c r="U51" s="42"/>
      <c r="V51" s="41"/>
      <c r="W51" s="36"/>
      <c r="X51" s="36"/>
      <c r="Y51" s="36"/>
      <c r="Z51" s="36"/>
      <c r="AA51" s="36"/>
      <c r="AB51" s="42"/>
      <c r="AC51" s="36"/>
      <c r="AD51" s="41"/>
    </row>
    <row r="52" spans="1:30" s="32" customFormat="1" x14ac:dyDescent="0.35">
      <c r="A52" s="42"/>
      <c r="B52" s="46"/>
      <c r="C52" s="46"/>
      <c r="D52" s="36"/>
      <c r="E52" s="36"/>
      <c r="F52" s="41"/>
      <c r="G52" s="36"/>
      <c r="H52" s="42"/>
      <c r="I52" s="41"/>
      <c r="J52" s="36"/>
      <c r="K52" s="36"/>
      <c r="L52" s="36"/>
      <c r="M52" s="42"/>
      <c r="N52" s="41"/>
      <c r="O52" s="36"/>
      <c r="P52" s="36"/>
      <c r="Q52" s="36"/>
      <c r="R52" s="42"/>
      <c r="S52" s="46"/>
      <c r="T52" s="41"/>
      <c r="U52" s="42"/>
      <c r="V52" s="41"/>
      <c r="W52" s="36"/>
      <c r="X52" s="36"/>
      <c r="Y52" s="36"/>
      <c r="Z52" s="36"/>
      <c r="AA52" s="36"/>
      <c r="AB52" s="42"/>
      <c r="AC52" s="36"/>
      <c r="AD52" s="41"/>
    </row>
    <row r="56" spans="1:30" customFormat="1" ht="14.5" x14ac:dyDescent="0.35"/>
    <row r="57" spans="1:30" customFormat="1" ht="14.5" x14ac:dyDescent="0.35"/>
    <row r="58" spans="1:30" customFormat="1" ht="14.5" x14ac:dyDescent="0.35"/>
    <row r="59" spans="1:30" customFormat="1" ht="14.5" x14ac:dyDescent="0.35"/>
    <row r="60" spans="1:30" customFormat="1" ht="14.5" x14ac:dyDescent="0.35"/>
    <row r="61" spans="1:30" customFormat="1" ht="14.5" x14ac:dyDescent="0.35"/>
    <row r="62" spans="1:30" customFormat="1" ht="14.5" x14ac:dyDescent="0.35"/>
    <row r="63" spans="1:30" customFormat="1" ht="14.5" x14ac:dyDescent="0.35"/>
    <row r="64" spans="1:30" customFormat="1" ht="14.5" x14ac:dyDescent="0.35"/>
    <row r="65" customFormat="1" ht="14.5" x14ac:dyDescent="0.35"/>
    <row r="66" customFormat="1" ht="14.5" x14ac:dyDescent="0.35"/>
    <row r="67" customFormat="1" ht="14.5" x14ac:dyDescent="0.35"/>
    <row r="68" customFormat="1" ht="14.5" x14ac:dyDescent="0.35"/>
    <row r="69" customFormat="1" ht="14.5" x14ac:dyDescent="0.35"/>
    <row r="70" customFormat="1" ht="14.5" x14ac:dyDescent="0.35"/>
    <row r="71" customFormat="1" ht="14.5" x14ac:dyDescent="0.35"/>
    <row r="72" customFormat="1" ht="14.5" x14ac:dyDescent="0.35"/>
    <row r="73" customFormat="1" ht="14.5" x14ac:dyDescent="0.35"/>
    <row r="74" customFormat="1" ht="14.5" x14ac:dyDescent="0.35"/>
    <row r="75" customFormat="1" ht="14.5" x14ac:dyDescent="0.35"/>
    <row r="76" customFormat="1" ht="14.5" x14ac:dyDescent="0.35"/>
    <row r="77" customFormat="1" ht="14.5" x14ac:dyDescent="0.35"/>
    <row r="78" customFormat="1" ht="14.5" x14ac:dyDescent="0.35"/>
    <row r="79" customFormat="1" ht="14.5" x14ac:dyDescent="0.35"/>
    <row r="80" customFormat="1" ht="14.5" x14ac:dyDescent="0.35"/>
    <row r="81" customFormat="1" ht="14.5" x14ac:dyDescent="0.35"/>
    <row r="82" customFormat="1" ht="14.5" x14ac:dyDescent="0.35"/>
    <row r="83" customFormat="1" ht="14.5" x14ac:dyDescent="0.35"/>
    <row r="84" customFormat="1" ht="14.5" x14ac:dyDescent="0.35"/>
    <row r="85" customFormat="1" ht="14.5" x14ac:dyDescent="0.35"/>
    <row r="86" customFormat="1" ht="14.5" x14ac:dyDescent="0.35"/>
    <row r="87" customFormat="1" ht="14.5" x14ac:dyDescent="0.35"/>
    <row r="88" customFormat="1" ht="14.5" x14ac:dyDescent="0.35"/>
    <row r="89" customFormat="1" ht="14.5" x14ac:dyDescent="0.35"/>
    <row r="90" customFormat="1" ht="14.5" x14ac:dyDescent="0.35"/>
    <row r="91" customFormat="1" ht="14.5" x14ac:dyDescent="0.35"/>
    <row r="92" customFormat="1" ht="14.5" x14ac:dyDescent="0.35"/>
    <row r="93" customFormat="1" ht="14.5" x14ac:dyDescent="0.35"/>
    <row r="94" customFormat="1" ht="14.5" x14ac:dyDescent="0.35"/>
    <row r="95" customFormat="1" ht="14.5" x14ac:dyDescent="0.35"/>
    <row r="96" customFormat="1" ht="14.5" x14ac:dyDescent="0.35"/>
    <row r="97" customFormat="1" ht="14.5" x14ac:dyDescent="0.35"/>
    <row r="98" customFormat="1" ht="14.5" x14ac:dyDescent="0.35"/>
    <row r="99" customFormat="1" ht="14.5" x14ac:dyDescent="0.35"/>
    <row r="100" customFormat="1" ht="14.5" x14ac:dyDescent="0.35"/>
    <row r="101" customFormat="1" ht="14.5" x14ac:dyDescent="0.35"/>
    <row r="102" customFormat="1" ht="14.5" x14ac:dyDescent="0.35"/>
    <row r="103" customFormat="1" ht="14.5" x14ac:dyDescent="0.35"/>
    <row r="104" customFormat="1" ht="14.5" x14ac:dyDescent="0.35"/>
    <row r="105" customFormat="1" ht="14.5" x14ac:dyDescent="0.35"/>
    <row r="106" customFormat="1" ht="14.5" x14ac:dyDescent="0.35"/>
    <row r="107" customFormat="1" ht="14.5" x14ac:dyDescent="0.35"/>
    <row r="108" customFormat="1" ht="14.5" x14ac:dyDescent="0.35"/>
  </sheetData>
  <mergeCells count="7">
    <mergeCell ref="V5:AB5"/>
    <mergeCell ref="A2:H2"/>
    <mergeCell ref="D5:E5"/>
    <mergeCell ref="F5:H5"/>
    <mergeCell ref="I5:M5"/>
    <mergeCell ref="N5:R5"/>
    <mergeCell ref="T5:U5"/>
  </mergeCells>
  <hyperlinks>
    <hyperlink ref="C8" r:id="rId1" xr:uid="{C74FA9CF-E5AA-4FA3-A758-A04E92057175}"/>
    <hyperlink ref="C7" r:id="rId2" xr:uid="{B3F6598A-CEDC-4794-AA8F-114235F884C6}"/>
    <hyperlink ref="A3" r:id="rId3" xr:uid="{357F954B-10F7-4A8D-ACC0-4D4BB948EFC0}"/>
  </hyperlinks>
  <pageMargins left="0.7" right="0.7" top="0.75" bottom="0.75" header="0.3" footer="0.3"/>
  <pageSetup orientation="portrait"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Activities</vt:lpstr>
      <vt:lpstr>MD GPA</vt:lpstr>
      <vt:lpstr>MD School Info</vt:lpstr>
      <vt:lpstr>DO GPA</vt:lpstr>
      <vt:lpstr>DO School Info</vt:lpstr>
      <vt:lpstr>SUBJECTS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Mayumi Kasai</dc:creator>
  <cp:lastModifiedBy>Shelley Nicholson</cp:lastModifiedBy>
  <cp:lastPrinted>2018-03-09T21:24:19Z</cp:lastPrinted>
  <dcterms:created xsi:type="dcterms:W3CDTF">2015-06-19T17:24:12Z</dcterms:created>
  <dcterms:modified xsi:type="dcterms:W3CDTF">2025-01-27T18:26:54Z</dcterms:modified>
</cp:coreProperties>
</file>